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Hude\Downloads\"/>
    </mc:Choice>
  </mc:AlternateContent>
  <xr:revisionPtr revIDLastSave="0" documentId="8_{8F32754D-D13E-45D2-8800-EE443FE7AFAF}" xr6:coauthVersionLast="47" xr6:coauthVersionMax="47" xr10:uidLastSave="{00000000-0000-0000-0000-000000000000}"/>
  <bookViews>
    <workbookView xWindow="-110" yWindow="-110" windowWidth="19420" windowHeight="11500" xr2:uid="{00000000-000D-0000-FFFF-FFFF00000000}"/>
  </bookViews>
  <sheets>
    <sheet name="README" sheetId="2" r:id="rId1"/>
    <sheet name="INSTRUCTIONS" sheetId="8" r:id="rId2"/>
    <sheet name="Counterparty Information" sheetId="4" r:id="rId3"/>
    <sheet name="Activities and Risk Exposures" sheetId="5" r:id="rId4"/>
    <sheet name="Representativeness Obligation" sheetId="6" r:id="rId5"/>
    <sheet name="Declaration on Operational Cond" sheetId="7" r:id="rId6"/>
    <sheet name="Guidance_Most_Relevant_Subcats" sheetId="9" r:id="rId7"/>
  </sheets>
  <definedNames>
    <definedName name="_xlnm._FilterDatabase" localSheetId="1" hidden="1">INSTRUCTIONS!$A$2:$E$28</definedName>
    <definedName name="_xlnm.Print_Area" localSheetId="0">README!$A:$J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 l="1"/>
  <c r="D185" i="9"/>
  <c r="D186" i="9"/>
  <c r="D187" i="9"/>
  <c r="D188" i="9"/>
  <c r="D189" i="9"/>
  <c r="D190" i="9"/>
  <c r="D191" i="9"/>
  <c r="D192" i="9"/>
  <c r="D193" i="9"/>
  <c r="D194" i="9"/>
  <c r="D195" i="9"/>
  <c r="D184" i="9"/>
  <c r="C179" i="9" a="1"/>
  <c r="C179" i="9" s="1"/>
  <c r="B179" i="9" a="1"/>
  <c r="B179" i="9" s="1"/>
  <c r="B108" i="9" a="1"/>
  <c r="B108" i="9" s="1"/>
  <c r="D168" i="9"/>
  <c r="D169" i="9"/>
  <c r="D170" i="9"/>
  <c r="D171" i="9"/>
  <c r="D172" i="9"/>
  <c r="D173" i="9"/>
  <c r="D174" i="9"/>
  <c r="D175" i="9"/>
  <c r="D176" i="9"/>
  <c r="D177" i="9"/>
  <c r="D178" i="9"/>
  <c r="D167" i="9"/>
  <c r="N117" i="9"/>
  <c r="N128" i="9"/>
  <c r="N127" i="9"/>
  <c r="N126" i="9"/>
  <c r="N125" i="9"/>
  <c r="N124" i="9"/>
  <c r="N123" i="9"/>
  <c r="N122" i="9"/>
  <c r="N121" i="9"/>
  <c r="N120" i="9"/>
  <c r="N119" i="9"/>
  <c r="N118" i="9"/>
  <c r="E173" i="9" l="1"/>
  <c r="E168" i="9"/>
  <c r="E172" i="9"/>
  <c r="D179" i="9" a="1"/>
  <c r="D179" i="9" s="1"/>
  <c r="E176" i="9"/>
  <c r="E175" i="9"/>
  <c r="E174" i="9"/>
  <c r="E171" i="9"/>
  <c r="E170" i="9"/>
  <c r="E169" i="9"/>
  <c r="E178" i="9"/>
  <c r="E177" i="9"/>
  <c r="E167" i="9"/>
  <c r="M108" i="9" a="1"/>
  <c r="M108" i="9" s="1"/>
  <c r="L108" i="9" a="1"/>
  <c r="L108" i="9" s="1"/>
  <c r="K108" i="9" a="1"/>
  <c r="K108" i="9" s="1"/>
  <c r="J108" i="9" a="1"/>
  <c r="J108" i="9" s="1"/>
  <c r="I108" i="9" a="1"/>
  <c r="I108" i="9" s="1"/>
  <c r="H108" i="9" a="1"/>
  <c r="H108" i="9" s="1"/>
  <c r="G108" i="9" a="1"/>
  <c r="G108" i="9" s="1"/>
  <c r="F108" i="9" a="1"/>
  <c r="F108" i="9" s="1"/>
  <c r="E108" i="9" a="1"/>
  <c r="E108" i="9" s="1"/>
  <c r="D108" i="9" a="1"/>
  <c r="D108" i="9" s="1"/>
  <c r="C108" i="9" a="1"/>
  <c r="C108" i="9" s="1"/>
  <c r="N107" i="9"/>
  <c r="N106" i="9"/>
  <c r="N105" i="9"/>
  <c r="N104" i="9"/>
  <c r="N103" i="9"/>
  <c r="N102" i="9"/>
  <c r="N101" i="9"/>
  <c r="N100" i="9"/>
  <c r="N99" i="9"/>
  <c r="N98" i="9"/>
  <c r="N97" i="9"/>
  <c r="N96" i="9"/>
  <c r="O96" i="9" l="1"/>
  <c r="N108" i="9" a="1"/>
  <c r="N108" i="9" s="1"/>
  <c r="O107" i="9" s="1"/>
  <c r="O100" i="9" l="1"/>
  <c r="O106" i="9"/>
  <c r="O105" i="9"/>
  <c r="O104" i="9"/>
  <c r="O103" i="9"/>
  <c r="O102" i="9"/>
  <c r="O101" i="9"/>
  <c r="O99" i="9"/>
  <c r="O98" i="9"/>
  <c r="O97" i="9"/>
  <c r="F7" i="2"/>
  <c r="F8" i="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<sst xmlns="http://schemas.openxmlformats.org/spreadsheetml/2006/main" count="882" uniqueCount="437">
  <si>
    <t>ESMA12-2121844265-5312</t>
  </si>
  <si>
    <t xml:space="preserve">Template instructions for counterparties to report the data required under Article 7b of EMIR and the related RTS on Active Account Reporting
</t>
  </si>
  <si>
    <t xml:space="preserve">Deadline for next submission: </t>
  </si>
  <si>
    <t xml:space="preserve">Period of reference for the submitted data: </t>
  </si>
  <si>
    <r>
      <rPr>
        <b/>
        <sz val="11"/>
        <color rgb="FF000000"/>
        <rFont val="Arial"/>
      </rPr>
      <t>Background:</t>
    </r>
    <r>
      <rPr>
        <sz val="11"/>
        <color rgb="FF000000"/>
        <rFont val="Arial"/>
      </rPr>
      <t xml:space="preserve"> 
The present document has been prepared by ESMA Staff for use by any financial counterparty or non-financial counterparty that is subject to the obligation laid down in Article 7a of EMIR. Its purpose is to provide instructions on how to complete the harmonised reporting templates that counterparties must use when submitting the information necessary for assessing their compliance with the Active Account Requirement referred to in Article 7b.
The instructions are designed to ensure a consistent, structured, and standardised collection of supervisory data.</t>
    </r>
  </si>
  <si>
    <r>
      <rPr>
        <b/>
        <sz val="11"/>
        <color rgb="FF000000"/>
        <rFont val="Arial"/>
        <scheme val="minor"/>
      </rPr>
      <t>Deadline for submission:</t>
    </r>
    <r>
      <rPr>
        <sz val="11"/>
        <color rgb="FF000000"/>
        <rFont val="Arial"/>
        <scheme val="minor"/>
      </rPr>
      <t xml:space="preserve"> 
Counterparties shall submit reports in accordance with the templates set out in Annex II and Annex III to Regulation (EU) 2026/305 to their competent authorities:
    • on the </t>
    </r>
    <r>
      <rPr>
        <b/>
        <sz val="11"/>
        <color rgb="FF000000"/>
        <rFont val="Arial"/>
        <scheme val="minor"/>
      </rPr>
      <t>last day of January</t>
    </r>
    <r>
      <rPr>
        <sz val="11"/>
        <color rgb="FF000000"/>
        <rFont val="Arial"/>
        <scheme val="minor"/>
      </rPr>
      <t>, and
    • on the</t>
    </r>
    <r>
      <rPr>
        <b/>
        <sz val="11"/>
        <color rgb="FF000000"/>
        <rFont val="Arial"/>
        <scheme val="minor"/>
      </rPr>
      <t xml:space="preserve"> last day of July
</t>
    </r>
    <r>
      <rPr>
        <sz val="11"/>
        <color rgb="FF000000"/>
        <rFont val="Arial"/>
        <scheme val="minor"/>
      </rPr>
      <t xml:space="preserve">
each year.
Each report shall contain the information pertaining to the </t>
    </r>
    <r>
      <rPr>
        <b/>
        <u/>
        <sz val="11"/>
        <color rgb="FF000000"/>
        <rFont val="Arial"/>
        <scheme val="minor"/>
      </rPr>
      <t xml:space="preserve">previous 12 months.
</t>
    </r>
    <r>
      <rPr>
        <sz val="11"/>
        <color rgb="FF000000"/>
        <rFont val="Arial"/>
        <scheme val="minor"/>
      </rPr>
      <t>For ease of reference, the “Deadline for next submission” and the “Period of reference for the submitted data” displayed in the header above are automatically updated so that counterparties always have clarity on the applicable reporting window.</t>
    </r>
    <r>
      <rPr>
        <sz val="11"/>
        <color rgb="FF000000"/>
        <rFont val="Arial"/>
        <family val="2"/>
        <scheme val="minor"/>
      </rPr>
      <t xml:space="preserve">
Please note that, as communicated in ESMA’s public statement of 11 December 2025, for the first submission the templates must cover the period </t>
    </r>
    <r>
      <rPr>
        <b/>
        <u/>
        <sz val="11"/>
        <color rgb="FF000000"/>
        <rFont val="Arial"/>
        <family val="2"/>
        <scheme val="minor"/>
      </rPr>
      <t>from 25 June 2025 – the date on which the AAR became applicable – to 30 June 2026.</t>
    </r>
    <r>
      <rPr>
        <sz val="11"/>
        <color rgb="FF000000"/>
        <rFont val="Arial"/>
        <family val="2"/>
        <scheme val="minor"/>
      </rPr>
      <t xml:space="preserve"> This results in a reference period of one year plus six days, and counterparties will be required to report this entire period in a</t>
    </r>
    <r>
      <rPr>
        <b/>
        <sz val="11"/>
        <color rgb="FF000000"/>
        <rFont val="Arial"/>
        <family val="2"/>
        <scheme val="minor"/>
      </rPr>
      <t xml:space="preserve"> </t>
    </r>
    <r>
      <rPr>
        <b/>
        <u/>
        <sz val="11"/>
        <color rgb="FF000000"/>
        <rFont val="Arial"/>
        <family val="2"/>
        <scheme val="minor"/>
      </rPr>
      <t>single submission</t>
    </r>
    <r>
      <rPr>
        <sz val="11"/>
        <color rgb="FF000000"/>
        <rFont val="Arial"/>
        <family val="2"/>
        <scheme val="minor"/>
      </rPr>
      <t xml:space="preserve"> (i.e. one set of four CSV files)</t>
    </r>
  </si>
  <si>
    <r>
      <t xml:space="preserve">File naming conventions:
</t>
    </r>
    <r>
      <rPr>
        <sz val="11"/>
        <color theme="1"/>
        <rFont val="Arial"/>
        <family val="2"/>
        <scheme val="minor"/>
      </rPr>
      <t xml:space="preserve">For each of the four required CSV files, counterparties must apply the file‑naming rules set out below. </t>
    </r>
    <r>
      <rPr>
        <b/>
        <sz val="11"/>
        <color theme="1"/>
        <rFont val="Arial"/>
        <family val="2"/>
        <scheme val="minor"/>
      </rPr>
      <t>Each CSV file must be placed in a separate folder.</t>
    </r>
    <r>
      <rPr>
        <sz val="11"/>
        <color theme="1"/>
        <rFont val="Arial"/>
        <family val="2"/>
        <scheme val="minor"/>
      </rPr>
      <t xml:space="preserve"> Submissions that do not respect this rule may be rejected.</t>
    </r>
    <r>
      <rPr>
        <b/>
        <sz val="11"/>
        <color theme="1"/>
        <rFont val="Arial"/>
        <family val="2"/>
        <scheme val="minor"/>
      </rPr>
      <t xml:space="preserve">
</t>
    </r>
    <r>
      <rPr>
        <sz val="11"/>
        <color theme="1"/>
        <rFont val="Arial"/>
        <family val="2"/>
        <scheme val="minor"/>
      </rPr>
      <t>The following file names apply:</t>
    </r>
    <r>
      <rPr>
        <b/>
        <sz val="11"/>
        <color theme="1"/>
        <rFont val="Arial"/>
        <family val="2"/>
        <scheme val="minor"/>
      </rPr>
      <t xml:space="preserve">
1. Counterparty Information
    ZZZXX_INFORM_ARREP_LEI-00000_YYYY-MM-DD
2. Activities and Risk Exposures
    ZZZXX_ACRISK_ARREP_LEI-00000_YYYY-MM-DD
3. Representativeness Obligation
    ZZZXX_REPRES_ARREP_LEI-00000_YYYY-MM-DD
4. Declaration on Operational Conditions
    ZZZXX_OPCOND_ARREP_LEI-00000_YYYY-MM-DD
For the ZIP: 
ZZZXX_Filecode_ARREP_LEI-00000_YYYY-MM-DD</t>
    </r>
  </si>
  <si>
    <r>
      <t xml:space="preserve">
</t>
    </r>
    <r>
      <rPr>
        <b/>
        <sz val="11"/>
        <rFont val="Arial"/>
        <family val="2"/>
        <scheme val="minor"/>
      </rPr>
      <t>Explanation of the naming elements:</t>
    </r>
    <r>
      <rPr>
        <sz val="11"/>
        <rFont val="Arial"/>
        <family val="2"/>
        <scheme val="minor"/>
      </rPr>
      <t xml:space="preserve">
1. &lt;Sender&gt;: </t>
    </r>
    <r>
      <rPr>
        <b/>
        <sz val="11"/>
        <rFont val="Arial"/>
        <family val="2"/>
        <scheme val="minor"/>
      </rPr>
      <t>ZZZXX</t>
    </r>
    <r>
      <rPr>
        <sz val="11"/>
        <rFont val="Arial"/>
        <family val="2"/>
        <scheme val="minor"/>
      </rPr>
      <t xml:space="preserve">
• “ZZZ” is the code of the competent authority to which the report is submitted.
• “XX” must be replaced with the two‑letter country code of that authority.
• Example: </t>
    </r>
    <r>
      <rPr>
        <i/>
        <sz val="11"/>
        <rFont val="Arial"/>
        <family val="2"/>
        <scheme val="minor"/>
      </rPr>
      <t xml:space="preserve">AMFFR </t>
    </r>
    <r>
      <rPr>
        <sz val="11"/>
        <rFont val="Arial"/>
        <family val="2"/>
        <scheme val="minor"/>
      </rPr>
      <t>for Autorité des Marchés Financiers (France), NBBBE for National Bank of Belgium (Belgium), etc.
• The table at the bottom of this same tab contains the</t>
    </r>
    <r>
      <rPr>
        <b/>
        <u/>
        <sz val="11"/>
        <rFont val="Arial"/>
        <family val="2"/>
        <scheme val="minor"/>
      </rPr>
      <t xml:space="preserve"> codes to be used for each authority</t>
    </r>
    <r>
      <rPr>
        <sz val="11"/>
        <rFont val="Arial"/>
        <family val="2"/>
        <scheme val="minor"/>
      </rPr>
      <t>.
2. &lt;Filecode&gt;:</t>
    </r>
    <r>
      <rPr>
        <b/>
        <sz val="11"/>
        <rFont val="Arial"/>
        <family val="2"/>
        <scheme val="minor"/>
      </rPr>
      <t xml:space="preserve"> INFORM / ACRISK / REPRES / OPCOND</t>
    </r>
    <r>
      <rPr>
        <sz val="11"/>
        <rFont val="Arial"/>
        <family val="2"/>
        <scheme val="minor"/>
      </rPr>
      <t xml:space="preserve">
• These elements specify the </t>
    </r>
    <r>
      <rPr>
        <b/>
        <sz val="11"/>
        <rFont val="Arial"/>
        <family val="2"/>
        <scheme val="minor"/>
      </rPr>
      <t>content type</t>
    </r>
    <r>
      <rPr>
        <sz val="11"/>
        <rFont val="Arial"/>
        <family val="2"/>
        <scheme val="minor"/>
      </rPr>
      <t xml:space="preserve"> of the CSV file:
   • </t>
    </r>
    <r>
      <rPr>
        <i/>
        <sz val="11"/>
        <rFont val="Arial"/>
        <family val="2"/>
        <scheme val="minor"/>
      </rPr>
      <t>INFORM</t>
    </r>
    <r>
      <rPr>
        <sz val="11"/>
        <rFont val="Arial"/>
        <family val="2"/>
        <scheme val="minor"/>
      </rPr>
      <t xml:space="preserve">: counterparty information
   • </t>
    </r>
    <r>
      <rPr>
        <i/>
        <sz val="11"/>
        <rFont val="Arial"/>
        <family val="2"/>
        <scheme val="minor"/>
      </rPr>
      <t>ACRISK</t>
    </r>
    <r>
      <rPr>
        <sz val="11"/>
        <rFont val="Arial"/>
        <family val="2"/>
        <scheme val="minor"/>
      </rPr>
      <t xml:space="preserve">: activities and risk exposures
   • </t>
    </r>
    <r>
      <rPr>
        <i/>
        <sz val="11"/>
        <rFont val="Arial"/>
        <family val="2"/>
        <scheme val="minor"/>
      </rPr>
      <t>REPRES</t>
    </r>
    <r>
      <rPr>
        <sz val="11"/>
        <rFont val="Arial"/>
        <family val="2"/>
        <scheme val="minor"/>
      </rPr>
      <t xml:space="preserve">: representativeness obligation
   • </t>
    </r>
    <r>
      <rPr>
        <i/>
        <sz val="11"/>
        <rFont val="Arial"/>
        <family val="2"/>
        <scheme val="minor"/>
      </rPr>
      <t>OPCOND</t>
    </r>
    <r>
      <rPr>
        <sz val="11"/>
        <rFont val="Arial"/>
        <family val="2"/>
        <scheme val="minor"/>
      </rPr>
      <t xml:space="preserve">: operational conditions
3. &lt;Recipient&gt;: It will be "ARREP"
4. &lt;CPcode&gt;: </t>
    </r>
    <r>
      <rPr>
        <b/>
        <sz val="11"/>
        <rFont val="Arial"/>
        <family val="2"/>
        <scheme val="minor"/>
      </rPr>
      <t>LEI</t>
    </r>
    <r>
      <rPr>
        <sz val="11"/>
        <rFont val="Arial"/>
        <family val="2"/>
        <scheme val="minor"/>
      </rPr>
      <t xml:space="preserve">
• This element must be replaced with the </t>
    </r>
    <r>
      <rPr>
        <b/>
        <sz val="11"/>
        <rFont val="Arial"/>
        <family val="2"/>
        <scheme val="minor"/>
      </rPr>
      <t>20‑character LEI</t>
    </r>
    <r>
      <rPr>
        <sz val="11"/>
        <rFont val="Arial"/>
        <family val="2"/>
        <scheme val="minor"/>
      </rPr>
      <t xml:space="preserve"> of the reporting counterparty.
• Example: </t>
    </r>
    <r>
      <rPr>
        <i/>
        <sz val="11"/>
        <rFont val="Arial"/>
        <family val="2"/>
        <scheme val="minor"/>
      </rPr>
      <t>5493001KJTIIGC8Y1R12</t>
    </r>
    <r>
      <rPr>
        <sz val="11"/>
        <rFont val="Arial"/>
        <family val="2"/>
        <scheme val="minor"/>
      </rPr>
      <t xml:space="preserve">
5.</t>
    </r>
    <r>
      <rPr>
        <b/>
        <sz val="11"/>
        <rFont val="Arial"/>
        <family val="2"/>
        <scheme val="minor"/>
      </rPr>
      <t xml:space="preserve"> &lt;CustomCode1&gt;: 00000 (sequential number)</t>
    </r>
    <r>
      <rPr>
        <sz val="11"/>
        <rFont val="Arial"/>
        <family val="2"/>
        <scheme val="minor"/>
      </rPr>
      <t xml:space="preserve">
• A </t>
    </r>
    <r>
      <rPr>
        <b/>
        <sz val="11"/>
        <rFont val="Arial"/>
        <family val="2"/>
        <scheme val="minor"/>
      </rPr>
      <t>five‑digit sequence number</t>
    </r>
    <r>
      <rPr>
        <sz val="11"/>
        <rFont val="Arial"/>
        <family val="2"/>
        <scheme val="minor"/>
      </rPr>
      <t xml:space="preserve"> that must increase each time a corrected or updated ZIP submission is sent.
• When reaching 99999 restart at 00000.
• Example: </t>
    </r>
    <r>
      <rPr>
        <i/>
        <sz val="11"/>
        <rFont val="Arial"/>
        <family val="2"/>
        <scheme val="minor"/>
      </rPr>
      <t xml:space="preserve">00001, 00002, 00003, </t>
    </r>
    <r>
      <rPr>
        <sz val="11"/>
        <rFont val="Arial"/>
        <family val="2"/>
        <scheme val="minor"/>
      </rPr>
      <t xml:space="preserve">etc.
• This allows CAs and ESMA to track resubmissions.
6. &lt;CustomCode2&gt;: </t>
    </r>
    <r>
      <rPr>
        <b/>
        <sz val="11"/>
        <rFont val="Arial"/>
        <family val="2"/>
        <scheme val="minor"/>
      </rPr>
      <t xml:space="preserve"> YYYY-MM-DD (Reporting Date)
• </t>
    </r>
    <r>
      <rPr>
        <sz val="11"/>
        <rFont val="Arial"/>
        <family val="2"/>
        <scheme val="minor"/>
      </rPr>
      <t xml:space="preserve">This element must correspond to the Reporting Date of the submission.
• The date must be either </t>
    </r>
    <r>
      <rPr>
        <b/>
        <sz val="11"/>
        <rFont val="Arial"/>
        <family val="2"/>
        <scheme val="minor"/>
      </rPr>
      <t>31 January</t>
    </r>
    <r>
      <rPr>
        <sz val="11"/>
        <rFont val="Arial"/>
        <family val="2"/>
        <scheme val="minor"/>
      </rPr>
      <t xml:space="preserve"> or </t>
    </r>
    <r>
      <rPr>
        <b/>
        <sz val="11"/>
        <rFont val="Arial"/>
        <family val="2"/>
        <scheme val="minor"/>
      </rPr>
      <t>31 July</t>
    </r>
    <r>
      <rPr>
        <sz val="11"/>
        <rFont val="Arial"/>
        <family val="2"/>
        <scheme val="minor"/>
      </rPr>
      <t xml:space="preserve">, in accordance with Article 10(1) of the AAR RTS, which specifies the two annual reporting deadlines.
• The format must always be </t>
    </r>
    <r>
      <rPr>
        <b/>
        <sz val="11"/>
        <rFont val="Arial"/>
        <family val="2"/>
        <scheme val="minor"/>
      </rPr>
      <t>YYYY‑MM‑DD</t>
    </r>
    <r>
      <rPr>
        <sz val="11"/>
        <rFont val="Arial"/>
        <family val="2"/>
        <scheme val="minor"/>
      </rPr>
      <t xml:space="preserve"> (e.g., 2026‑07‑31, 2027‑01‑31).
</t>
    </r>
  </si>
  <si>
    <r>
      <rPr>
        <b/>
        <sz val="11"/>
        <color rgb="FF000000"/>
        <rFont val="Arial"/>
      </rPr>
      <t xml:space="preserve">Content of the tabs:
</t>
    </r>
    <r>
      <rPr>
        <sz val="11"/>
        <color rgb="FF000000"/>
        <rFont val="Arial"/>
      </rPr>
      <t xml:space="preserve">
This Excel file is structured into several tabs designed to guide counterparties in completing the four CSV templates that must be submitted under the AAR RTS.
</t>
    </r>
    <r>
      <rPr>
        <b/>
        <sz val="11"/>
        <color rgb="FF000000"/>
        <rFont val="Arial"/>
      </rPr>
      <t xml:space="preserve">READ ME
</t>
    </r>
    <r>
      <rPr>
        <sz val="11"/>
        <color rgb="FF000000"/>
        <rFont val="Arial"/>
      </rPr>
      <t xml:space="preserve">The READ ME tab provides an overview of the reporting framework, the submission process, the file‑naming conventions, and general instructions for the use of this document.
</t>
    </r>
    <r>
      <rPr>
        <b/>
        <sz val="11"/>
        <color rgb="FF000000"/>
        <rFont val="Arial"/>
      </rPr>
      <t xml:space="preserve">
INSTRUCTIONS
</t>
    </r>
    <r>
      <rPr>
        <sz val="11"/>
        <color rgb="FF000000"/>
        <rFont val="Arial"/>
      </rPr>
      <t xml:space="preserve">The INSTRUCTIONS tab contains a single consolidated table setting out the definitions, explanations, admissible values, reporting rules and mandatory/optional status for all data fields across the four CSV files.
</t>
    </r>
    <r>
      <rPr>
        <b/>
        <sz val="11"/>
        <color rgb="FF000000"/>
        <rFont val="Arial"/>
      </rPr>
      <t xml:space="preserve">RTS tables tabs (4 tabs)
</t>
    </r>
    <r>
      <rPr>
        <sz val="11"/>
        <color rgb="FF000000"/>
        <rFont val="Arial"/>
      </rPr>
      <t>The structure of the templates included in these tabs</t>
    </r>
    <r>
      <rPr>
        <b/>
        <sz val="11"/>
        <color rgb="FF000000"/>
        <rFont val="Arial"/>
      </rPr>
      <t xml:space="preserve"> closely mirrors the tables in Annex II and Annex III of the AAR RTS</t>
    </r>
    <r>
      <rPr>
        <sz val="11"/>
        <color rgb="FF000000"/>
        <rFont val="Arial"/>
      </rPr>
      <t xml:space="preserve">, with some consolidation to reduce the number of files that counterparties must submit:
• </t>
    </r>
    <r>
      <rPr>
        <b/>
        <sz val="11"/>
        <color rgb="FF000000"/>
        <rFont val="Arial"/>
      </rPr>
      <t>Counterparty information</t>
    </r>
    <r>
      <rPr>
        <sz val="11"/>
        <color rgb="FF000000"/>
        <rFont val="Arial"/>
      </rPr>
      <t xml:space="preserve">: corresponds to </t>
    </r>
    <r>
      <rPr>
        <i/>
        <sz val="11"/>
        <color rgb="FF000000"/>
        <rFont val="Arial"/>
      </rPr>
      <t>Table 1 of Annex II</t>
    </r>
    <r>
      <rPr>
        <sz val="11"/>
        <color rgb="FF000000"/>
        <rFont val="Arial"/>
      </rPr>
      <t>.
•</t>
    </r>
    <r>
      <rPr>
        <b/>
        <sz val="11"/>
        <color rgb="FF000000"/>
        <rFont val="Arial"/>
      </rPr>
      <t xml:space="preserve"> Activities and risk exposures</t>
    </r>
    <r>
      <rPr>
        <sz val="11"/>
        <color rgb="FF000000"/>
        <rFont val="Arial"/>
      </rPr>
      <t xml:space="preserve">: corresponds to </t>
    </r>
    <r>
      <rPr>
        <i/>
        <sz val="11"/>
        <color rgb="FF000000"/>
        <rFont val="Arial"/>
      </rPr>
      <t>Table 2 of Annex II</t>
    </r>
    <r>
      <rPr>
        <sz val="11"/>
        <color rgb="FF000000"/>
        <rFont val="Arial"/>
      </rPr>
      <t xml:space="preserve">.
   • Note: only the </t>
    </r>
    <r>
      <rPr>
        <b/>
        <sz val="11"/>
        <color rgb="FF000000"/>
        <rFont val="Arial"/>
      </rPr>
      <t>breakdown of notionals by CCP</t>
    </r>
    <r>
      <rPr>
        <sz val="11"/>
        <color rgb="FF000000"/>
        <rFont val="Arial"/>
      </rPr>
      <t xml:space="preserve"> is required. The breakdown by derivative category and the totals are</t>
    </r>
    <r>
      <rPr>
        <b/>
        <sz val="11"/>
        <color rgb="FF000000"/>
        <rFont val="Arial"/>
      </rPr>
      <t xml:space="preserve"> not </t>
    </r>
    <r>
      <rPr>
        <sz val="11"/>
        <color rgb="FF000000"/>
        <rFont val="Arial"/>
      </rPr>
      <t xml:space="preserve">reported separately, as these figures can be derived directly from the CCP‑level information.
• </t>
    </r>
    <r>
      <rPr>
        <b/>
        <sz val="11"/>
        <color rgb="FF000000"/>
        <rFont val="Arial"/>
      </rPr>
      <t>Representativeness obligation</t>
    </r>
    <r>
      <rPr>
        <sz val="11"/>
        <color rgb="FF000000"/>
        <rFont val="Arial"/>
      </rPr>
      <t xml:space="preserve">: corresponds to </t>
    </r>
    <r>
      <rPr>
        <i/>
        <sz val="11"/>
        <color rgb="FF000000"/>
        <rFont val="Arial"/>
      </rPr>
      <t>Tables 1–7 of Annex III</t>
    </r>
    <r>
      <rPr>
        <sz val="11"/>
        <color rgb="FF000000"/>
        <rFont val="Arial"/>
      </rPr>
      <t xml:space="preserve">.
• </t>
    </r>
    <r>
      <rPr>
        <b/>
        <sz val="11"/>
        <color rgb="FF000000"/>
        <rFont val="Arial"/>
      </rPr>
      <t>Declaration on operational conditions</t>
    </r>
    <r>
      <rPr>
        <sz val="11"/>
        <color rgb="FF000000"/>
        <rFont val="Arial"/>
      </rPr>
      <t xml:space="preserve">: a </t>
    </r>
    <r>
      <rPr>
        <b/>
        <sz val="11"/>
        <color rgb="FF000000"/>
        <rFont val="Arial"/>
      </rPr>
      <t>standardised template</t>
    </r>
    <r>
      <rPr>
        <sz val="11"/>
        <color rgb="FF000000"/>
        <rFont val="Arial"/>
      </rPr>
      <t xml:space="preserve"> is provided to support the written statement confirming compliance with Articles 1, 2 and 3 of the RTS, as well as the stress‑testing of the operational conditions of the active account. This aims to ensure consistency and facilitate supervisory tracking across all counterparties.
</t>
    </r>
    <r>
      <rPr>
        <sz val="11"/>
        <color rgb="FFFF0000"/>
        <rFont val="Arial"/>
      </rPr>
      <t xml:space="preserve">These tabs are intended </t>
    </r>
    <r>
      <rPr>
        <b/>
        <u/>
        <sz val="11"/>
        <color rgb="FFFF0000"/>
        <rFont val="Arial"/>
      </rPr>
      <t>for guidance only</t>
    </r>
    <r>
      <rPr>
        <sz val="11"/>
        <color rgb="FFFF0000"/>
        <rFont val="Arial"/>
      </rPr>
      <t xml:space="preserve"> and must not be submitted.
Only the </t>
    </r>
    <r>
      <rPr>
        <b/>
        <u/>
        <sz val="11"/>
        <color rgb="FFFF0000"/>
        <rFont val="Arial"/>
      </rPr>
      <t>CSV templates available on the ESMA website</t>
    </r>
    <r>
      <rPr>
        <sz val="11"/>
        <color rgb="FFFF0000"/>
        <rFont val="Arial"/>
      </rPr>
      <t xml:space="preserve"> constitute valid reporting items.
</t>
    </r>
    <r>
      <rPr>
        <sz val="11"/>
        <color rgb="FF000000"/>
        <rFont val="Arial"/>
      </rPr>
      <t xml:space="preserve">
</t>
    </r>
    <r>
      <rPr>
        <b/>
        <sz val="11"/>
        <color rgb="FF000000"/>
        <rFont val="Arial"/>
      </rPr>
      <t xml:space="preserve">Guidance_Most_Relevant_Subcats
</t>
    </r>
    <r>
      <rPr>
        <sz val="11"/>
        <color rgb="FF000000"/>
        <rFont val="Arial"/>
      </rPr>
      <t>This tab provides detailed explanations and worked examples to help counterparties identify the five most relevant sub‑categories for the EUR Fixed‑to‑Float, EUR OIS and EUR FRA classes.
These examples illustrate how to determine the relevant maturity and trade‑size buckets based on actual cleared volumes, in line with the requirements in Article 4(1) of the RTS.</t>
    </r>
    <r>
      <rPr>
        <sz val="11"/>
        <color theme="1"/>
        <rFont val="Arial"/>
      </rPr>
      <t xml:space="preserve">
</t>
    </r>
    <r>
      <rPr>
        <b/>
        <sz val="11"/>
        <color theme="1"/>
        <rFont val="Arial"/>
        <family val="2"/>
      </rPr>
      <t>Please note:</t>
    </r>
    <r>
      <rPr>
        <sz val="11"/>
        <color theme="1"/>
        <rFont val="Arial"/>
      </rPr>
      <t xml:space="preserve">
These instructions are intended </t>
    </r>
    <r>
      <rPr>
        <b/>
        <sz val="11"/>
        <color theme="1"/>
        <rFont val="Arial"/>
        <family val="2"/>
      </rPr>
      <t>solely to clarify the technical aspects</t>
    </r>
    <r>
      <rPr>
        <sz val="11"/>
        <color theme="1"/>
        <rFont val="Arial"/>
      </rPr>
      <t xml:space="preserve"> of the reporting and the structure of the templates. They </t>
    </r>
    <r>
      <rPr>
        <b/>
        <sz val="11"/>
        <color theme="1"/>
        <rFont val="Arial"/>
        <family val="2"/>
      </rPr>
      <t>do not provide policy guidance</t>
    </r>
    <r>
      <rPr>
        <sz val="11"/>
        <color theme="1"/>
        <rFont val="Arial"/>
      </rPr>
      <t xml:space="preserve"> and should not be interpreted as an authoritative source on the interpretation of the AAR framework.
For policy‑related questions or legal clarifications, counterparties should refer to the </t>
    </r>
    <r>
      <rPr>
        <b/>
        <sz val="11"/>
        <color theme="1"/>
        <rFont val="Arial"/>
        <family val="2"/>
      </rPr>
      <t>published Q&amp;As</t>
    </r>
    <r>
      <rPr>
        <sz val="11"/>
        <color theme="1"/>
        <rFont val="Arial"/>
      </rPr>
      <t xml:space="preserve"> and the </t>
    </r>
    <r>
      <rPr>
        <b/>
        <sz val="11"/>
        <color theme="1"/>
        <rFont val="Arial"/>
        <family val="2"/>
      </rPr>
      <t>relevant legal texts.</t>
    </r>
    <r>
      <rPr>
        <sz val="11"/>
        <color theme="1"/>
        <rFont val="Arial"/>
      </rPr>
      <t xml:space="preserve">
</t>
    </r>
  </si>
  <si>
    <t>Competent Authorities Codes (YYY = Authority Code, XX = ISO Country Code)</t>
  </si>
  <si>
    <t>Name of the authority</t>
  </si>
  <si>
    <t>Country</t>
  </si>
  <si>
    <t>ISO Country Code</t>
  </si>
  <si>
    <t>Authority Code</t>
  </si>
  <si>
    <t>Type</t>
  </si>
  <si>
    <t>Finanzmarktaufsicht (FMA)</t>
  </si>
  <si>
    <t>Austria</t>
  </si>
  <si>
    <t>AT</t>
  </si>
  <si>
    <t>FAA</t>
  </si>
  <si>
    <t>NCA</t>
  </si>
  <si>
    <t>Oesterreichische Nationalbank</t>
  </si>
  <si>
    <t>ONB</t>
  </si>
  <si>
    <t>NCB</t>
  </si>
  <si>
    <t>Financial Services and Markets Authority (FSMA)</t>
  </si>
  <si>
    <t>Belgium</t>
  </si>
  <si>
    <t>BE</t>
  </si>
  <si>
    <t>FSM</t>
  </si>
  <si>
    <t>National Bank of Belgium</t>
  </si>
  <si>
    <t>NBB</t>
  </si>
  <si>
    <t>Financial Supervision Commission</t>
  </si>
  <si>
    <t>Bulgaria</t>
  </si>
  <si>
    <t>BG</t>
  </si>
  <si>
    <t>FSC</t>
  </si>
  <si>
    <t>Hrvatska agencija za nadzor financijskih usluga (HANFA)</t>
  </si>
  <si>
    <t>Croatia</t>
  </si>
  <si>
    <t>HR</t>
  </si>
  <si>
    <t>HAN</t>
  </si>
  <si>
    <t>Cypriot Securities and Exchange Commission</t>
  </si>
  <si>
    <t>Cyprus</t>
  </si>
  <si>
    <t>CY</t>
  </si>
  <si>
    <t>CSE</t>
  </si>
  <si>
    <t>Česká národní banka (CNB)</t>
  </si>
  <si>
    <t>Czech Republic</t>
  </si>
  <si>
    <t>CZ</t>
  </si>
  <si>
    <t>CNB</t>
  </si>
  <si>
    <t>Finanstilsynet</t>
  </si>
  <si>
    <t>Denmark</t>
  </si>
  <si>
    <t>DK</t>
  </si>
  <si>
    <t>FNT</t>
  </si>
  <si>
    <t>Finantsinspektsioon (FSA)</t>
  </si>
  <si>
    <t>Estonia</t>
  </si>
  <si>
    <t>EE</t>
  </si>
  <si>
    <t>FSA</t>
  </si>
  <si>
    <t>Finanssivalvonta (Finnish FSA)</t>
  </si>
  <si>
    <t>Finland</t>
  </si>
  <si>
    <t>FI</t>
  </si>
  <si>
    <t>FLV</t>
  </si>
  <si>
    <t>Autorité des Marchés Financiers (AMF)</t>
  </si>
  <si>
    <t>France</t>
  </si>
  <si>
    <t>FR</t>
  </si>
  <si>
    <t>AMF</t>
  </si>
  <si>
    <t>Banque de France</t>
  </si>
  <si>
    <t>BDF</t>
  </si>
  <si>
    <t>Bundesanstalt für Finanzdienstleistungsaufsicht (BaFin)</t>
  </si>
  <si>
    <t>Germany</t>
  </si>
  <si>
    <t>DE</t>
  </si>
  <si>
    <t>BAF</t>
  </si>
  <si>
    <t>Deutsche Bundesbank</t>
  </si>
  <si>
    <t>BUN</t>
  </si>
  <si>
    <t>Hellenic Capital Markets Commission</t>
  </si>
  <si>
    <t>Greece</t>
  </si>
  <si>
    <t>GR</t>
  </si>
  <si>
    <t>HCM</t>
  </si>
  <si>
    <t>Magyar Nemzeti Bank (Hungarian National Bank)</t>
  </si>
  <si>
    <t>Hungary</t>
  </si>
  <si>
    <t>HU</t>
  </si>
  <si>
    <t>HNB</t>
  </si>
  <si>
    <t>Central Bank of Iceland</t>
  </si>
  <si>
    <t>Iceland</t>
  </si>
  <si>
    <t>IS</t>
  </si>
  <si>
    <t>FME</t>
  </si>
  <si>
    <t>Central Bank of Ireland</t>
  </si>
  <si>
    <t>Ireland</t>
  </si>
  <si>
    <t>IE</t>
  </si>
  <si>
    <t>CBI</t>
  </si>
  <si>
    <t>Banca d’Italia (BDI)</t>
  </si>
  <si>
    <t>Italy</t>
  </si>
  <si>
    <t>IT</t>
  </si>
  <si>
    <t>BDI</t>
  </si>
  <si>
    <t>Commissione Nazionale per le Società e la Borsa (CONSOB)</t>
  </si>
  <si>
    <t>CON</t>
  </si>
  <si>
    <t>Finanšu un kapitāla tirgus komisija (FKTK)</t>
  </si>
  <si>
    <t>Latvia</t>
  </si>
  <si>
    <t>LV</t>
  </si>
  <si>
    <t>FKT</t>
  </si>
  <si>
    <t>Liechtenstein</t>
  </si>
  <si>
    <t>LI</t>
  </si>
  <si>
    <t>FMA</t>
  </si>
  <si>
    <t>Lietuvos Bankas</t>
  </si>
  <si>
    <t>Lithuania</t>
  </si>
  <si>
    <t>LT</t>
  </si>
  <si>
    <t>LBX</t>
  </si>
  <si>
    <t>Commission de Surveillance du Secteur Financier (CSSF)</t>
  </si>
  <si>
    <t>Luxembourg</t>
  </si>
  <si>
    <t>LU</t>
  </si>
  <si>
    <t>CSS</t>
  </si>
  <si>
    <t>Malta Financial Services Authority (MFSA)</t>
  </si>
  <si>
    <t>Malta</t>
  </si>
  <si>
    <t>MT</t>
  </si>
  <si>
    <t>MFS</t>
  </si>
  <si>
    <t>Autoriteit Financiële Markten (AFM)</t>
  </si>
  <si>
    <t>Netherlands</t>
  </si>
  <si>
    <t>NL</t>
  </si>
  <si>
    <t>AFM</t>
  </si>
  <si>
    <t>De Nederlandsche Bank (DNB)</t>
  </si>
  <si>
    <t>DNB</t>
  </si>
  <si>
    <t>Norway</t>
  </si>
  <si>
    <t>NO</t>
  </si>
  <si>
    <t>FST</t>
  </si>
  <si>
    <t>Komisjia Nadzoru Finansowego (KNF)</t>
  </si>
  <si>
    <t>Poland</t>
  </si>
  <si>
    <t>PL</t>
  </si>
  <si>
    <t>KNF</t>
  </si>
  <si>
    <t>Narodowy Bank Polski</t>
  </si>
  <si>
    <t>NBP</t>
  </si>
  <si>
    <t>Comissão do mercado de valores mobiliários (CMVM)</t>
  </si>
  <si>
    <t>Portugal</t>
  </si>
  <si>
    <t>PT</t>
  </si>
  <si>
    <t>CMV</t>
  </si>
  <si>
    <t>NCO</t>
  </si>
  <si>
    <t>Banco De Portugal</t>
  </si>
  <si>
    <t>BDP</t>
  </si>
  <si>
    <t>Autoridade de Supervisão de Seguros e Fundos de Pensões (ASF)</t>
  </si>
  <si>
    <t>SFP</t>
  </si>
  <si>
    <t>Autoritatea de Supraveghere Financiară (ASF)</t>
  </si>
  <si>
    <t>Romania</t>
  </si>
  <si>
    <t>RO</t>
  </si>
  <si>
    <t>ASF</t>
  </si>
  <si>
    <t>Národná Banka Slovenska (NBS)</t>
  </si>
  <si>
    <t>Slovakia</t>
  </si>
  <si>
    <t>SK</t>
  </si>
  <si>
    <t>NBS</t>
  </si>
  <si>
    <t>Agencija za trg vrednostnih papirjev (ATVP)</t>
  </si>
  <si>
    <t>Slovenia</t>
  </si>
  <si>
    <t>SI</t>
  </si>
  <si>
    <t>ATV</t>
  </si>
  <si>
    <t>Comisión Nacional del Mercado de Valores (CNMV)</t>
  </si>
  <si>
    <t>Spain</t>
  </si>
  <si>
    <t>ES</t>
  </si>
  <si>
    <t>CNM</t>
  </si>
  <si>
    <t>Finansinspektionen (FI)</t>
  </si>
  <si>
    <t>Sweden</t>
  </si>
  <si>
    <t>SE</t>
  </si>
  <si>
    <t>FIX</t>
  </si>
  <si>
    <t>Sveriges Riksbank</t>
  </si>
  <si>
    <t>SRB</t>
  </si>
  <si>
    <t>Note: All CSVs must be saved using semicolon (“;”) as delimiter.</t>
  </si>
  <si>
    <t>Table reference</t>
  </si>
  <si>
    <t>Field</t>
  </si>
  <si>
    <t>Description</t>
  </si>
  <si>
    <t>Additional reporting remarks</t>
  </si>
  <si>
    <t>Mandatory?</t>
  </si>
  <si>
    <r>
      <t xml:space="preserve">Table 1 - Counterparty Information
</t>
    </r>
    <r>
      <rPr>
        <sz val="11"/>
        <color theme="1"/>
        <rFont val="Arial"/>
        <family val="2"/>
        <scheme val="minor"/>
      </rPr>
      <t>(Corresponding to Table 1 of Annex II of the AAR RTS)</t>
    </r>
  </si>
  <si>
    <t>Reporting Date</t>
  </si>
  <si>
    <t>Date of submission of the report to the competent authority.</t>
  </si>
  <si>
    <r>
      <t xml:space="preserve">• The </t>
    </r>
    <r>
      <rPr>
        <b/>
        <sz val="11"/>
        <color theme="1"/>
        <rFont val="Arial"/>
        <family val="2"/>
        <scheme val="minor"/>
      </rPr>
      <t>month and year must match</t>
    </r>
    <r>
      <rPr>
        <sz val="11"/>
        <color theme="1"/>
        <rFont val="Arial"/>
        <family val="2"/>
        <scheme val="minor"/>
      </rPr>
      <t xml:space="preserve"> the Reporting Date included in the </t>
    </r>
    <r>
      <rPr>
        <b/>
        <sz val="11"/>
        <color theme="1"/>
        <rFont val="Arial"/>
        <family val="2"/>
        <scheme val="minor"/>
      </rPr>
      <t>file name</t>
    </r>
    <r>
      <rPr>
        <sz val="11"/>
        <color theme="1"/>
        <rFont val="Arial"/>
        <family val="2"/>
        <scheme val="minor"/>
      </rPr>
      <t xml:space="preserve"> and </t>
    </r>
    <r>
      <rPr>
        <b/>
        <sz val="11"/>
        <color theme="1"/>
        <rFont val="Arial"/>
        <family val="2"/>
        <scheme val="minor"/>
      </rPr>
      <t>folder name</t>
    </r>
    <r>
      <rPr>
        <sz val="11"/>
        <color theme="1"/>
        <rFont val="Arial"/>
        <family val="2"/>
        <scheme val="minor"/>
      </rPr>
      <t>.
• Must correspond to the end of January (31 January) or end of July (31 July).
• Must be reported in YYYY‑MM‑DD format.
• Do not use alternative formats (e.g. DD/MM/YYYY, MM‑DD‑YYYY).</t>
    </r>
  </si>
  <si>
    <t>Yes</t>
  </si>
  <si>
    <t>Counterparty subject to the AAR</t>
  </si>
  <si>
    <r>
      <t xml:space="preserve">The </t>
    </r>
    <r>
      <rPr>
        <b/>
        <sz val="11"/>
        <color theme="1"/>
        <rFont val="Arial"/>
        <family val="2"/>
        <scheme val="minor"/>
      </rPr>
      <t>Legal Entity Identifier (LEI)</t>
    </r>
    <r>
      <rPr>
        <sz val="11"/>
        <color theme="1"/>
        <rFont val="Arial"/>
        <family val="2"/>
        <scheme val="minor"/>
      </rPr>
      <t xml:space="preserve"> of the counterparty fulfilling its reporting obligation.
For allocated derivative transactions executed by a fund manager on behalf of a fund, the fund shall be reported as the counterparty.</t>
    </r>
  </si>
  <si>
    <r>
      <t xml:space="preserve">• The LEI must be </t>
    </r>
    <r>
      <rPr>
        <b/>
        <sz val="11"/>
        <color theme="1"/>
        <rFont val="Arial"/>
        <family val="2"/>
        <scheme val="minor"/>
      </rPr>
      <t>identical</t>
    </r>
    <r>
      <rPr>
        <sz val="11"/>
        <color theme="1"/>
        <rFont val="Arial"/>
        <family val="2"/>
        <scheme val="minor"/>
      </rPr>
      <t xml:space="preserve"> to the one used in the </t>
    </r>
    <r>
      <rPr>
        <b/>
        <sz val="11"/>
        <color theme="1"/>
        <rFont val="Arial"/>
        <family val="2"/>
        <scheme val="minor"/>
      </rPr>
      <t>file name</t>
    </r>
    <r>
      <rPr>
        <sz val="11"/>
        <color theme="1"/>
        <rFont val="Arial"/>
        <family val="2"/>
        <scheme val="minor"/>
      </rPr>
      <t xml:space="preserve"> (YYYXX_…_LEI‑…).
• The same LEI must be used consistently across all CSV files.
• Must be a valid ISO 17442 LEI, a 20‑character alphanumeric code included in the LEI database published by the Global LEI Foundation (GLEIF).</t>
    </r>
  </si>
  <si>
    <t>Nature of the Counterparty</t>
  </si>
  <si>
    <t>Indicate whether the counterparty is a CCP, a financial 
counterparty, or a non-financial counterparty, as defined 
in Article 2, points (1), (8) and (9), respectively, of 
Regulation (EU) No 648/2012, or an entity as referred to 
in Article 1, point (5), of that Regulation.</t>
  </si>
  <si>
    <r>
      <t xml:space="preserve">• Only the following </t>
    </r>
    <r>
      <rPr>
        <b/>
        <sz val="11"/>
        <color theme="1"/>
        <rFont val="Arial"/>
        <family val="2"/>
        <scheme val="minor"/>
      </rPr>
      <t>admissible values</t>
    </r>
    <r>
      <rPr>
        <sz val="11"/>
        <color theme="1"/>
        <rFont val="Arial"/>
        <family val="2"/>
        <scheme val="minor"/>
      </rPr>
      <t xml:space="preserve"> are allowed:
 F = Financial Counterparty
 N = Non‑Financial Counterparty (NFC+)
 C = Central Counterparty
 O = Other (as defined in EMIR Article 1(5))
• Only one value can be reported.</t>
    </r>
  </si>
  <si>
    <t>Entities within the Group</t>
  </si>
  <si>
    <r>
      <t xml:space="preserve">A list of the </t>
    </r>
    <r>
      <rPr>
        <b/>
        <sz val="11"/>
        <color theme="1"/>
        <rFont val="Arial"/>
        <family val="2"/>
        <scheme val="minor"/>
      </rPr>
      <t>LEIs</t>
    </r>
    <r>
      <rPr>
        <sz val="11"/>
        <color theme="1"/>
        <rFont val="Arial"/>
        <family val="2"/>
        <scheme val="minor"/>
      </rPr>
      <t xml:space="preserve"> of the entities within the group.</t>
    </r>
  </si>
  <si>
    <r>
      <t xml:space="preserve">• Report only if the counterparty </t>
    </r>
    <r>
      <rPr>
        <b/>
        <sz val="11"/>
        <color theme="1"/>
        <rFont val="Arial"/>
        <family val="2"/>
        <scheme val="minor"/>
      </rPr>
      <t>is part of a group</t>
    </r>
    <r>
      <rPr>
        <sz val="11"/>
        <color theme="1"/>
        <rFont val="Arial"/>
        <family val="2"/>
        <scheme val="minor"/>
      </rPr>
      <t>. Otherwise leave blank.
• Must contain valid LEIs only (20‑character ISO 17442).
• LEIs must be separated by hyphens (“-”) without spaces. Do not use other separators (this would corrupt the CSV).
• Example: 5493001KJTIIGC8Y1R12-213800D1EI4B9WTWWD28</t>
    </r>
  </si>
  <si>
    <r>
      <t>No</t>
    </r>
    <r>
      <rPr>
        <sz val="11"/>
        <color theme="1"/>
        <rFont val="Arial"/>
        <family val="2"/>
        <scheme val="minor"/>
      </rPr>
      <t xml:space="preserve"> (populate only when applicable)</t>
    </r>
  </si>
  <si>
    <t>Ultimate Parent Entity</t>
  </si>
  <si>
    <r>
      <t xml:space="preserve">The </t>
    </r>
    <r>
      <rPr>
        <b/>
        <sz val="11"/>
        <color theme="1"/>
        <rFont val="Arial"/>
        <family val="2"/>
        <scheme val="minor"/>
      </rPr>
      <t>LEI</t>
    </r>
    <r>
      <rPr>
        <sz val="11"/>
        <color theme="1"/>
        <rFont val="Arial"/>
        <family val="2"/>
        <scheme val="minor"/>
      </rPr>
      <t xml:space="preserve"> of the ultimate parent entity of the group.</t>
    </r>
  </si>
  <si>
    <r>
      <t xml:space="preserve">• Populate only if the counterparty </t>
    </r>
    <r>
      <rPr>
        <b/>
        <sz val="11"/>
        <color theme="1"/>
        <rFont val="Arial"/>
        <family val="2"/>
        <scheme val="minor"/>
      </rPr>
      <t>is part of a group</t>
    </r>
    <r>
      <rPr>
        <sz val="11"/>
        <color theme="1"/>
        <rFont val="Arial"/>
        <family val="2"/>
        <scheme val="minor"/>
      </rPr>
      <t>.
• Must be a valid ISO 17442 LEI.
• Leave blank if the counterparty has no parent entity.</t>
    </r>
  </si>
  <si>
    <t>Clearing Member</t>
  </si>
  <si>
    <r>
      <t xml:space="preserve">The </t>
    </r>
    <r>
      <rPr>
        <b/>
        <sz val="11"/>
        <color theme="1"/>
        <rFont val="Arial"/>
        <family val="2"/>
        <scheme val="minor"/>
      </rPr>
      <t>LEI</t>
    </r>
    <r>
      <rPr>
        <sz val="11"/>
        <color theme="1"/>
        <rFont val="Arial"/>
        <family val="2"/>
        <scheme val="minor"/>
      </rPr>
      <t xml:space="preserve"> of the clearing member.</t>
    </r>
  </si>
  <si>
    <r>
      <t xml:space="preserve">• Must contain </t>
    </r>
    <r>
      <rPr>
        <b/>
        <sz val="11"/>
        <color theme="1"/>
        <rFont val="Arial"/>
        <family val="2"/>
        <scheme val="minor"/>
      </rPr>
      <t>valid LEIs</t>
    </r>
    <r>
      <rPr>
        <sz val="11"/>
        <color theme="1"/>
        <rFont val="Arial"/>
        <family val="2"/>
        <scheme val="minor"/>
      </rPr>
      <t>.
• If multiple clearing members exist, separate them with hyphens (“-”).</t>
    </r>
  </si>
  <si>
    <t>Counterparty meets the condition under Article 7a(4), fifth subparagraph, of EMIR</t>
  </si>
  <si>
    <r>
      <t xml:space="preserve">Indicate whether the counterparty meets the </t>
    </r>
    <r>
      <rPr>
        <b/>
        <sz val="11"/>
        <color theme="1"/>
        <rFont val="Arial"/>
        <family val="2"/>
        <scheme val="minor"/>
      </rPr>
      <t>condition under Article 7a(4), fifth subparagraph, of EMIR</t>
    </r>
  </si>
  <si>
    <r>
      <t xml:space="preserve">• </t>
    </r>
    <r>
      <rPr>
        <b/>
        <sz val="11"/>
        <color theme="1"/>
        <rFont val="Arial"/>
        <family val="2"/>
        <scheme val="minor"/>
      </rPr>
      <t>Accepted values:</t>
    </r>
    <r>
      <rPr>
        <sz val="11"/>
        <color theme="1"/>
        <rFont val="Arial"/>
        <family val="2"/>
        <scheme val="minor"/>
      </rPr>
      <t xml:space="preserve"> Y / N.
• Report “Y” if the </t>
    </r>
    <r>
      <rPr>
        <b/>
        <sz val="11"/>
        <color theme="1"/>
        <rFont val="Arial"/>
        <family val="2"/>
        <scheme val="minor"/>
      </rPr>
      <t>aggregation of the trades to be cleared across all most relevant subcategories</t>
    </r>
    <r>
      <rPr>
        <sz val="11"/>
        <color theme="1"/>
        <rFont val="Arial"/>
        <family val="2"/>
        <scheme val="minor"/>
      </rPr>
      <t xml:space="preserve"> exceeds</t>
    </r>
    <r>
      <rPr>
        <b/>
        <sz val="11"/>
        <color theme="1"/>
        <rFont val="Arial"/>
        <family val="2"/>
        <scheme val="minor"/>
      </rPr>
      <t xml:space="preserve"> half of the counterparty’s total number of cleared trades</t>
    </r>
    <r>
      <rPr>
        <sz val="11"/>
        <color theme="1"/>
        <rFont val="Arial"/>
        <family val="2"/>
        <scheme val="minor"/>
      </rPr>
      <t xml:space="preserve"> over the previous 12 months. Otherwise report “N”.
• This information helps identify cases where fewer than five trades may be cleared in the Active Account in the most relevant subcategories because the counterparty meets this condition.</t>
    </r>
  </si>
  <si>
    <r>
      <t xml:space="preserve">Table 2 – Activities and Risk Exposures
</t>
    </r>
    <r>
      <rPr>
        <sz val="11"/>
        <color theme="1"/>
        <rFont val="Arial"/>
        <family val="2"/>
        <scheme val="minor"/>
      </rPr>
      <t>(Corresponding to Table 2 of Annex II of the AAR RTS)</t>
    </r>
  </si>
  <si>
    <r>
      <t>Breakdown by CCP</t>
    </r>
    <r>
      <rPr>
        <sz val="11"/>
        <color theme="1"/>
        <rFont val="Arial"/>
        <family val="2"/>
        <scheme val="minor"/>
      </rPr>
      <t xml:space="preserve"> (EU / Tier 2 / Tier 1) (reporting at CCP LEI level)</t>
    </r>
  </si>
  <si>
    <r>
      <t>Identification of the CCP(s) clearing the derivative contracts, reported</t>
    </r>
    <r>
      <rPr>
        <sz val="11"/>
        <color theme="1"/>
        <rFont val="Arial"/>
        <family val="2"/>
        <scheme val="major"/>
      </rPr>
      <t xml:space="preserve"> at </t>
    </r>
    <r>
      <rPr>
        <b/>
        <sz val="11"/>
        <color theme="1"/>
        <rFont val="Arial"/>
        <family val="2"/>
        <scheme val="major"/>
      </rPr>
      <t>LEI level</t>
    </r>
    <r>
      <rPr>
        <sz val="11"/>
        <color theme="1"/>
        <rFont val="Arial"/>
        <family val="2"/>
        <scheme val="major"/>
      </rPr>
      <t>.</t>
    </r>
  </si>
  <si>
    <r>
      <t>• Must contain a</t>
    </r>
    <r>
      <rPr>
        <b/>
        <sz val="11"/>
        <color theme="1"/>
        <rFont val="Arial"/>
        <family val="2"/>
        <scheme val="minor"/>
      </rPr>
      <t xml:space="preserve"> valid ISO 17442 LEI</t>
    </r>
    <r>
      <rPr>
        <sz val="11"/>
        <color theme="1"/>
        <rFont val="Arial"/>
        <family val="2"/>
        <scheme val="minor"/>
      </rPr>
      <t xml:space="preserve"> (20 alphanumeric characters). 
• Report </t>
    </r>
    <r>
      <rPr>
        <b/>
        <sz val="11"/>
        <color theme="1"/>
        <rFont val="Arial"/>
        <family val="2"/>
        <scheme val="minor"/>
      </rPr>
      <t>one row per CCP</t>
    </r>
    <r>
      <rPr>
        <sz val="11"/>
        <color theme="1"/>
        <rFont val="Arial"/>
        <family val="2"/>
        <scheme val="minor"/>
      </rPr>
      <t xml:space="preserve"> through which the counterparty (or its group entities) clears the relevant derivatives. 
• Where the counterparty belongs to a group </t>
    </r>
    <r>
      <rPr>
        <b/>
        <sz val="11"/>
        <color theme="1"/>
        <rFont val="Arial"/>
        <family val="2"/>
        <scheme val="minor"/>
      </rPr>
      <t>subject to consolidated supervision in the Union</t>
    </r>
    <r>
      <rPr>
        <sz val="11"/>
        <color theme="1"/>
        <rFont val="Arial"/>
        <family val="2"/>
        <scheme val="minor"/>
      </rPr>
      <t xml:space="preserve"> (Article 7a(2) EMIR), the information in Table 2 must also be reported </t>
    </r>
    <r>
      <rPr>
        <b/>
        <sz val="11"/>
        <color theme="1"/>
        <rFont val="Arial"/>
        <family val="2"/>
        <scheme val="minor"/>
      </rPr>
      <t>at the level of each subsidiary</t>
    </r>
    <r>
      <rPr>
        <sz val="11"/>
        <color theme="1"/>
        <rFont val="Arial"/>
        <family val="2"/>
        <scheme val="minor"/>
      </rPr>
      <t xml:space="preserve">, both </t>
    </r>
    <r>
      <rPr>
        <b/>
        <sz val="11"/>
        <color theme="1"/>
        <rFont val="Arial"/>
        <family val="2"/>
        <scheme val="minor"/>
      </rPr>
      <t>within and outside the Union</t>
    </r>
    <r>
      <rPr>
        <sz val="11"/>
        <color theme="1"/>
        <rFont val="Arial"/>
        <family val="2"/>
        <scheme val="minor"/>
      </rPr>
      <t xml:space="preserve">. </t>
    </r>
  </si>
  <si>
    <r>
      <t xml:space="preserve">EUR OTC IRD </t>
    </r>
    <r>
      <rPr>
        <sz val="11"/>
        <color theme="1"/>
        <rFont val="Arial"/>
        <family val="2"/>
        <scheme val="minor"/>
      </rPr>
      <t>– Gross Notional Amount outstanding of the aggregate month‑end average position (previous 12 months)</t>
    </r>
  </si>
  <si>
    <t>The aggregate sum of the notional amount of leg 1 and, where applicable, the notional amount of leg 2, for the derivatives in scope of this reporting, as referred to in Article 5 of Commission Regulation (EU) 2022/1855 for this category of derivative.</t>
  </si>
  <si>
    <r>
      <t xml:space="preserve">• Report the </t>
    </r>
    <r>
      <rPr>
        <b/>
        <sz val="11"/>
        <color theme="1"/>
        <rFont val="Arial"/>
        <family val="2"/>
        <scheme val="minor"/>
      </rPr>
      <t xml:space="preserve">average month‑end outstanding gross notional </t>
    </r>
    <r>
      <rPr>
        <sz val="11"/>
        <color theme="1"/>
        <rFont val="Arial"/>
        <family val="2"/>
        <scheme val="minor"/>
      </rPr>
      <t xml:space="preserve">over the previous 12 months. 
• Values must be numeric and </t>
    </r>
    <r>
      <rPr>
        <b/>
        <sz val="11"/>
        <color theme="1"/>
        <rFont val="Arial"/>
        <family val="2"/>
        <scheme val="minor"/>
      </rPr>
      <t>expressed in EUR</t>
    </r>
    <r>
      <rPr>
        <sz val="11"/>
        <color theme="1"/>
        <rFont val="Arial"/>
        <family val="2"/>
        <scheme val="minor"/>
      </rPr>
      <t xml:space="preserve">, without thousand separators. 
• Should reflect only the derivatives </t>
    </r>
    <r>
      <rPr>
        <b/>
        <sz val="11"/>
        <color theme="1"/>
        <rFont val="Arial"/>
        <family val="2"/>
        <scheme val="minor"/>
      </rPr>
      <t>cleared under Article 7a(6)</t>
    </r>
    <r>
      <rPr>
        <sz val="11"/>
        <color theme="1"/>
        <rFont val="Arial"/>
        <family val="2"/>
        <scheme val="minor"/>
      </rPr>
      <t xml:space="preserve"> via the specific CCP/LEI in the row. 
• Must be consistent with risk exposure data reported by other subsidiaries (if applicable).</t>
    </r>
  </si>
  <si>
    <r>
      <rPr>
        <b/>
        <sz val="11"/>
        <color theme="1"/>
        <rFont val="Arial"/>
        <family val="2"/>
        <scheme val="minor"/>
      </rPr>
      <t>Yes</t>
    </r>
    <r>
      <rPr>
        <sz val="11"/>
        <color theme="1"/>
        <rFont val="Arial"/>
        <family val="2"/>
        <scheme val="minor"/>
      </rPr>
      <t xml:space="preserve"> (value should be reported as 0 if not traded)</t>
    </r>
  </si>
  <si>
    <r>
      <t xml:space="preserve">PLN OTC IRD </t>
    </r>
    <r>
      <rPr>
        <sz val="11"/>
        <color theme="1"/>
        <rFont val="Arial"/>
        <family val="2"/>
        <scheme val="minor"/>
      </rPr>
      <t>– Gross Notional Amount outstanding of the aggregate month‑end average position (previous 12 months)</t>
    </r>
  </si>
  <si>
    <t>Same definition as above, but for PLN‑denominated OTC interest rate derivatives.</t>
  </si>
  <si>
    <r>
      <t xml:space="preserve">• Same rules as for EUR OTC IRD, but applied to </t>
    </r>
    <r>
      <rPr>
        <b/>
        <sz val="11"/>
        <color theme="1"/>
        <rFont val="Arial"/>
        <family val="2"/>
        <scheme val="minor"/>
      </rPr>
      <t xml:space="preserve">PLN OTC IRDs </t>
    </r>
    <r>
      <rPr>
        <sz val="11"/>
        <color theme="1"/>
        <rFont val="Arial"/>
        <family val="2"/>
        <scheme val="minor"/>
      </rPr>
      <t xml:space="preserve">(to be reported in euro as well). </t>
    </r>
  </si>
  <si>
    <r>
      <t>EUR STIR</t>
    </r>
    <r>
      <rPr>
        <sz val="11"/>
        <color theme="1"/>
        <rFont val="Arial"/>
        <family val="2"/>
        <scheme val="minor"/>
      </rPr>
      <t xml:space="preserve"> – Gross Notional Amount outstanding of the aggregate month‑end average position (previous 12 months)</t>
    </r>
  </si>
  <si>
    <t>Same definition, applied to EUR short‑term interest rate derivatives (e.g., EURIBOR, €STR).</t>
  </si>
  <si>
    <r>
      <t xml:space="preserve">• Same rules as above, but applied </t>
    </r>
    <r>
      <rPr>
        <sz val="11"/>
        <color theme="1"/>
        <rFont val="Arial"/>
        <family val="2"/>
        <scheme val="major"/>
      </rPr>
      <t xml:space="preserve">to </t>
    </r>
    <r>
      <rPr>
        <b/>
        <sz val="11"/>
        <color theme="1"/>
        <rFont val="Arial"/>
        <family val="2"/>
        <scheme val="major"/>
      </rPr>
      <t>EUR STIR contracts</t>
    </r>
    <r>
      <rPr>
        <sz val="11"/>
        <color theme="1"/>
        <rFont val="Arial"/>
        <family val="2"/>
        <scheme val="major"/>
      </rPr>
      <t>.</t>
    </r>
  </si>
  <si>
    <r>
      <t>Table 3 - Representativeness Obligation</t>
    </r>
    <r>
      <rPr>
        <sz val="11"/>
        <color theme="1"/>
        <rFont val="Arial"/>
        <family val="2"/>
        <scheme val="minor"/>
      </rPr>
      <t xml:space="preserve">
(Corresponding to Tables 1–7 of Annex III of the AAR RTS)</t>
    </r>
  </si>
  <si>
    <t>Derivative class</t>
  </si>
  <si>
    <t>Pre‑defined category of derivatives subject to the representativeness obligation.</t>
  </si>
  <si>
    <r>
      <t xml:space="preserve">• Pre‑filled field – </t>
    </r>
    <r>
      <rPr>
        <b/>
        <sz val="11"/>
        <color theme="1"/>
        <rFont val="Arial"/>
        <family val="2"/>
        <scheme val="minor"/>
      </rPr>
      <t xml:space="preserve">must NOT be modified. </t>
    </r>
  </si>
  <si>
    <t>Pre-filled</t>
  </si>
  <si>
    <t>Maturity</t>
  </si>
  <si>
    <t>Pre‑defined maturity bucket associated with the derivative class.</t>
  </si>
  <si>
    <t>Trade size (in EUR million)</t>
  </si>
  <si>
    <t>Pre‑defined notional size buckets expressed in EUR million.</t>
  </si>
  <si>
    <t>Reference Period</t>
  </si>
  <si>
    <t>The RTS specifies that the applicable reference period is determined based on the notional clearing volume outstanding in the derivative contracts of the counterparty, as set out in Articles 4(3), 5(3) and 6(3)–(4).</t>
  </si>
  <si>
    <r>
      <t xml:space="preserve">• When filled, the reference period </t>
    </r>
    <r>
      <rPr>
        <b/>
        <sz val="11"/>
        <color theme="1"/>
        <rFont val="Arial"/>
        <family val="2"/>
        <scheme val="minor"/>
      </rPr>
      <t xml:space="preserve">must strictly match the admissible values by asset class: </t>
    </r>
    <r>
      <rPr>
        <sz val="11"/>
        <color theme="1"/>
        <rFont val="Arial"/>
        <family val="2"/>
        <scheme val="minor"/>
      </rPr>
      <t xml:space="preserve">
   — </t>
    </r>
    <r>
      <rPr>
        <b/>
        <sz val="11"/>
        <color theme="1"/>
        <rFont val="Arial"/>
        <family val="2"/>
        <scheme val="minor"/>
      </rPr>
      <t>EUR Fixed‑to‑Float / EUR OIS / EUR FRA → 1 or 6 months</t>
    </r>
    <r>
      <rPr>
        <sz val="11"/>
        <color theme="1"/>
        <rFont val="Arial"/>
        <family val="2"/>
        <scheme val="minor"/>
      </rPr>
      <t xml:space="preserve"> (Art. 4(3)) 
   — </t>
    </r>
    <r>
      <rPr>
        <b/>
        <sz val="11"/>
        <color theme="1"/>
        <rFont val="Arial"/>
        <family val="2"/>
        <scheme val="minor"/>
      </rPr>
      <t>PLN Fixed‑to‑Float / PLN FRA → 12 months</t>
    </r>
    <r>
      <rPr>
        <sz val="11"/>
        <color theme="1"/>
        <rFont val="Arial"/>
        <family val="2"/>
        <scheme val="minor"/>
      </rPr>
      <t xml:space="preserve"> (Art. 5(3)) 
   — </t>
    </r>
    <r>
      <rPr>
        <b/>
        <sz val="11"/>
        <color theme="1"/>
        <rFont val="Arial"/>
        <family val="2"/>
        <scheme val="minor"/>
      </rPr>
      <t>EUR STIR – EURIBOR → 1 or 6 months</t>
    </r>
    <r>
      <rPr>
        <sz val="11"/>
        <color theme="1"/>
        <rFont val="Arial"/>
        <family val="2"/>
        <scheme val="minor"/>
      </rPr>
      <t xml:space="preserve"> (Art. 6(3)) 
   — </t>
    </r>
    <r>
      <rPr>
        <b/>
        <sz val="11"/>
        <color theme="1"/>
        <rFont val="Arial"/>
        <family val="2"/>
        <scheme val="minor"/>
      </rPr>
      <t>EUR STIR – €STR → 6 or 12 months</t>
    </r>
    <r>
      <rPr>
        <sz val="11"/>
        <color theme="1"/>
        <rFont val="Arial"/>
        <family val="2"/>
        <scheme val="minor"/>
      </rPr>
      <t xml:space="preserve"> (Art. 6(4))
 • Value must be numeric: “1”, “6”, “12”. 
 • Follows the same reporting logic as the two “number of trades” fields (see below).
</t>
    </r>
    <r>
      <rPr>
        <i/>
        <sz val="11"/>
        <color theme="1"/>
        <rFont val="Arial"/>
        <family val="2"/>
        <scheme val="minor"/>
      </rPr>
      <t>Further guidance on the reporting of the representativeness obligation is provided in the tab “Guidance_Most_Relevant_Subcats”, including clarifications on the applicability of the requirement, exemptions, and how the values for the representativeness fields should be derived.</t>
    </r>
  </si>
  <si>
    <r>
      <t xml:space="preserve">Yes, </t>
    </r>
    <r>
      <rPr>
        <sz val="11"/>
        <color theme="1"/>
        <rFont val="Arial"/>
        <family val="2"/>
        <scheme val="minor"/>
      </rPr>
      <t>(with class‑specific rules)</t>
    </r>
  </si>
  <si>
    <t>Average number of trades cleared at a clearing service of substantial systemic importance under Article 25(2c)</t>
  </si>
  <si>
    <t>Average number of trades, within the relevant derivative class, maturity bucket and trade‑size range, that were cleared at a clearing service of substantial systemic importance pursuant to Article 25(2c) of Regulation (EU) No 648/2012.</t>
  </si>
  <si>
    <r>
      <rPr>
        <b/>
        <sz val="11"/>
        <color theme="1"/>
        <rFont val="Arial"/>
        <family val="2"/>
        <scheme val="minor"/>
      </rPr>
      <t>Class‑dependent obligation:</t>
    </r>
    <r>
      <rPr>
        <sz val="11"/>
        <color theme="1"/>
        <rFont val="Arial"/>
        <family val="2"/>
        <scheme val="minor"/>
      </rPr>
      <t xml:space="preserve"> 
</t>
    </r>
    <r>
      <rPr>
        <b/>
        <sz val="11"/>
        <color theme="1"/>
        <rFont val="Arial"/>
        <family val="2"/>
        <scheme val="minor"/>
      </rPr>
      <t>EUR Fixed‑to‑Float / EUR OIS / EUR FRA</t>
    </r>
    <r>
      <rPr>
        <sz val="11"/>
        <color theme="1"/>
        <rFont val="Arial"/>
        <family val="2"/>
        <scheme val="minor"/>
      </rPr>
      <t xml:space="preserve"> (Articles 4(1)): 
• Only</t>
    </r>
    <r>
      <rPr>
        <b/>
        <sz val="11"/>
        <color theme="1"/>
        <rFont val="Arial"/>
        <family val="2"/>
        <scheme val="minor"/>
      </rPr>
      <t xml:space="preserve"> 5 of the 12 rows</t>
    </r>
    <r>
      <rPr>
        <sz val="11"/>
        <color theme="1"/>
        <rFont val="Arial"/>
        <family val="2"/>
        <scheme val="minor"/>
      </rPr>
      <t xml:space="preserve"> must be completed. 
• These correspond to the</t>
    </r>
    <r>
      <rPr>
        <b/>
        <sz val="11"/>
        <color theme="1"/>
        <rFont val="Arial"/>
        <family val="2"/>
        <scheme val="minor"/>
      </rPr>
      <t xml:space="preserve"> five most relevant sub‑categories</t>
    </r>
    <r>
      <rPr>
        <sz val="11"/>
        <color theme="1"/>
        <rFont val="Arial"/>
        <family val="2"/>
        <scheme val="minor"/>
      </rPr>
      <t xml:space="preserve"> identified by the counterparty based on its own trading profile. 
</t>
    </r>
    <r>
      <rPr>
        <b/>
        <sz val="11"/>
        <color theme="1"/>
        <rFont val="Arial"/>
        <family val="2"/>
        <scheme val="minor"/>
      </rPr>
      <t>PLN Fixed‑to‑Float / PLN FRA / EUR STIR – EURIBOR / EUR STIR – €STR</t>
    </r>
    <r>
      <rPr>
        <sz val="11"/>
        <color theme="1"/>
        <rFont val="Arial"/>
        <family val="2"/>
        <scheme val="minor"/>
      </rPr>
      <t xml:space="preserve"> (Arts. 5(1), 6(1)): 
• </t>
    </r>
    <r>
      <rPr>
        <b/>
        <sz val="11"/>
        <color theme="1"/>
        <rFont val="Arial"/>
        <family val="2"/>
        <scheme val="minor"/>
      </rPr>
      <t>All rows</t>
    </r>
    <r>
      <rPr>
        <sz val="11"/>
        <color theme="1"/>
        <rFont val="Arial"/>
        <family val="2"/>
        <scheme val="minor"/>
      </rPr>
      <t xml:space="preserve"> must be completed (full coverage requirement). 
• Value must be a non‑negative integer.
</t>
    </r>
    <r>
      <rPr>
        <i/>
        <sz val="11"/>
        <color theme="1"/>
        <rFont val="Arial"/>
        <family val="2"/>
        <scheme val="minor"/>
      </rPr>
      <t>Further guidance on the reporting of the representativeness obligation is provided in the tab “Guidance_Most_Relevant_Subcats”, including clarifications on the applicability of the requirement, exemptions (e.g., Article 9(2) cases), and how the values for the representativeness fields should be derived.</t>
    </r>
  </si>
  <si>
    <r>
      <t>Yes</t>
    </r>
    <r>
      <rPr>
        <sz val="11"/>
        <color theme="1"/>
        <rFont val="Arial"/>
        <family val="2"/>
        <scheme val="minor"/>
      </rPr>
      <t>, (with class‑specific rules)</t>
    </r>
  </si>
  <si>
    <t>Average number of trades cleared at a authorised CCP under Article 14</t>
  </si>
  <si>
    <t>Average number of trades, within the relevant derivative class, maturity bucket and trade‑size range, that were cleared at a CCP authorised under Article 14 of Regulation (EU) No 648/2012.</t>
  </si>
  <si>
    <r>
      <t xml:space="preserve">• Value must be </t>
    </r>
    <r>
      <rPr>
        <b/>
        <sz val="11"/>
        <color theme="1"/>
        <rFont val="Arial"/>
        <family val="2"/>
        <scheme val="minor"/>
      </rPr>
      <t>≥ 5</t>
    </r>
    <r>
      <rPr>
        <sz val="11"/>
        <color theme="1"/>
        <rFont val="Arial"/>
        <family val="2"/>
        <scheme val="minor"/>
      </rPr>
      <t xml:space="preserve">, as required by Article 7a(4), fifth subparagraph EMIR. 
• For EUR Fixed‑to‑Float / EUR OIS / EUR FRA: report only the same 5 selected sub‑categories. 
• For PLN asset classes and EUR STIR asset classes: all rows must be filled. 
• Must be an integer.
• Detailed instructions and worked examples on how counterparties should identify the “most relevant sub‑categories” are provided in the tab “Guidance_Most_Relevant_Subcats”
</t>
    </r>
    <r>
      <rPr>
        <i/>
        <sz val="11"/>
        <color theme="1"/>
        <rFont val="Arial"/>
        <family val="2"/>
        <scheme val="minor"/>
      </rPr>
      <t xml:space="preserve">
Further guidance on the reporting of the representativeness obligation is provided in the tab “Guidance_Most_Relevant_Subcats”, including clarifications on the applicability of the requirement, exemptions (e.g., Article 9(2) cases), and how the values for the representativeness fields should be derived.
</t>
    </r>
  </si>
  <si>
    <t>Table 4 - Declaration on Operational Conditions</t>
  </si>
  <si>
    <t>LEI of the reporting counterparty</t>
  </si>
  <si>
    <t>LEI of the counterparty subject to the obligation.</t>
  </si>
  <si>
    <r>
      <t>• Must be the</t>
    </r>
    <r>
      <rPr>
        <b/>
        <sz val="11"/>
        <color theme="1"/>
        <rFont val="Arial"/>
        <family val="2"/>
        <scheme val="minor"/>
      </rPr>
      <t xml:space="preserve"> same 20‑character ISO 17442 LEI</t>
    </r>
    <r>
      <rPr>
        <sz val="11"/>
        <color theme="1"/>
        <rFont val="Arial"/>
        <family val="2"/>
        <scheme val="minor"/>
      </rPr>
      <t xml:space="preserve"> used in all other CSV templates and filenames. 
• Must match the LEI in the Counterparty Information CSV. </t>
    </r>
  </si>
  <si>
    <t>I am hereby confirming,
1. that the reporting counterparty complies with the requirements for the contractual arrangements, policies and procedures, in particular the following is taken into account:
a. a contractual arrangement, detailing how an active account with an authorised CCP can be accessed and used, including in relation to cash and collateral accounts, either directly, through a clearing member or through a client providing client clearing services in the categories of derivative contracts referred to in Article 7a (6) of Regulation (EU) No 648/2012 is in place (Art. 1 (a) RTS)</t>
  </si>
  <si>
    <t>Confirmation that the required contractual arrangement enabling access to an authorised CCP is in place.</t>
  </si>
  <si>
    <r>
      <t>• Must be populated with</t>
    </r>
    <r>
      <rPr>
        <sz val="11"/>
        <color theme="1"/>
        <rFont val="Arial"/>
        <family val="2"/>
        <scheme val="major"/>
      </rPr>
      <t xml:space="preserve"> </t>
    </r>
    <r>
      <rPr>
        <b/>
        <sz val="11"/>
        <color theme="1"/>
        <rFont val="Arial"/>
        <family val="2"/>
        <scheme val="major"/>
      </rPr>
      <t>Y</t>
    </r>
    <r>
      <rPr>
        <sz val="11"/>
        <color theme="1"/>
        <rFont val="Arial"/>
        <family val="2"/>
        <scheme val="major"/>
      </rPr>
      <t xml:space="preserve"> or </t>
    </r>
    <r>
      <rPr>
        <b/>
        <sz val="11"/>
        <color theme="1"/>
        <rFont val="Arial"/>
        <family val="2"/>
        <scheme val="major"/>
      </rPr>
      <t>N</t>
    </r>
    <r>
      <rPr>
        <sz val="11"/>
        <color theme="1"/>
        <rFont val="Arial"/>
        <family val="2"/>
        <scheme val="major"/>
      </rPr>
      <t>.</t>
    </r>
  </si>
  <si>
    <t>b. internal policies and procedures pertaining to the contractual arrangements referred to the contractual arrangement above is in place (Art. 1 (b) RTS)</t>
  </si>
  <si>
    <t>Confirmation that internal policies and procedures related to the contractual arrangements are in place.</t>
  </si>
  <si>
    <t>2. that the counterparty complies with the requirements for the operational capacity of the counterparty to support a large increase in clearing activity and a large flow of transactions in a short period of time, particularly:
a. that it has internal systems that monitor the counterparty’s exposures (Art. 2 (1) (a) RTS)</t>
  </si>
  <si>
    <t>Confirmation that the counterparty has internal systems to monitor exposures.</t>
  </si>
  <si>
    <t>b. that it has internal arrangements to support a large flow of transactions from positions held in a clearing service of substantial systemic importance pursuant to Article 25(2c) of Regulation (EU) No 648/2012 under different scenarios assessing any potential legal and operational barriers that would prevent those positions from being transferred (Art. 2 (1) (b) RTS)</t>
  </si>
  <si>
    <t>Confirmation that internal arrangements support a large flow of transactions under transfer scenarios involving Article 25(2c) CCPs.</t>
  </si>
  <si>
    <t xml:space="preserve">c. that it has the necessary human resources to support the proper functioning of the clearing arrangements at all times, including where the account has to support:
(i) a large shift in positions from a clearing service of substantial systemic importance pursuant to Article 25(2c) of Regulation (EU) No 648/2012 and
(ii) a large inflow of new trades in the derivative contracts referred to in Article 7a(6) of Regulation (EU) No 648/2012 (Art. 2 (1) (c) RTS)
</t>
  </si>
  <si>
    <t>Confirmation that the counterparty has adequate human resources to support clearing arrangements, including: 
• (i) large shifts in positions from systemically important clearing services (Art. 25(2c)), and 
• (ii) large inflows of new trades under Article 7a(6).</t>
  </si>
  <si>
    <t>3. that the counterparty has conducted a stress-testing of the operational conditions of the active account with respect to Art. 3 RTS successfully and the stress-testing verifies:
a. the operational capacity and the functioning of the IT connectivity with the CCP, directly or indirectly, with the clearing member or client providing client clearing services in accordance with Article 1(c) RTS</t>
  </si>
  <si>
    <t>Confirmation that stress‑testing verified operational capacity and IT connectivity with CCP/clearing member/client clearing provider.</t>
  </si>
  <si>
    <t>b. that the account of the counterparty can withstand a substantial increase in clearing activity as referred to in Article 2(1), points (d) and (e). Furthermore, a written statement regarding Art. 2 (1) (d) and (e) RTS is at disposal of NCAs.</t>
  </si>
  <si>
    <t>Confirmation that the active account can withstand a substantial increase in clearing activity, as per Article 2(1)(d)–(e) RTS, and that a written statement on these points is available to NCAs.</t>
  </si>
  <si>
    <t>c. Confirmation of latest stress‑testing within the required 12‑month period</t>
  </si>
  <si>
    <t>Indicate whether the stress tests required under Article 3 were performed during the twelve‑month reference period.</t>
  </si>
  <si>
    <r>
      <t xml:space="preserve">• Must be populated with </t>
    </r>
    <r>
      <rPr>
        <b/>
        <sz val="11"/>
        <color theme="1"/>
        <rFont val="Arial"/>
        <family val="2"/>
        <scheme val="minor"/>
      </rPr>
      <t>Y</t>
    </r>
    <r>
      <rPr>
        <sz val="11"/>
        <color theme="1"/>
        <rFont val="Arial"/>
        <family val="2"/>
        <scheme val="minor"/>
      </rPr>
      <t xml:space="preserve"> or </t>
    </r>
    <r>
      <rPr>
        <b/>
        <sz val="11"/>
        <color theme="1"/>
        <rFont val="Arial"/>
        <family val="2"/>
        <scheme val="minor"/>
      </rPr>
      <t>N</t>
    </r>
    <r>
      <rPr>
        <sz val="11"/>
        <color theme="1"/>
        <rFont val="Arial"/>
        <family val="2"/>
        <scheme val="minor"/>
      </rPr>
      <t>.</t>
    </r>
  </si>
  <si>
    <t>Counterparty subject to AAR</t>
  </si>
  <si>
    <t>Clearing member</t>
  </si>
  <si>
    <t>d1</t>
  </si>
  <si>
    <t>c1</t>
  </si>
  <si>
    <t>n1</t>
  </si>
  <si>
    <t>e1-e2-e3</t>
  </si>
  <si>
    <t>u1</t>
  </si>
  <si>
    <t>m1-m2-m3</t>
  </si>
  <si>
    <t>Y/N</t>
  </si>
  <si>
    <t>Breakdown by CCP (EU /Tier 2 /Tier 1) (reportingat CCP LEI level)</t>
  </si>
  <si>
    <t>EUR OTC IRD - Gross Notional Amount outstanding of the aggregate month-end average position for the previous 12 months in the categories of derivatives contracts cleared under Article 7a(6) of Regulation (EU) 648/2012</t>
  </si>
  <si>
    <t>PLN OTC IRD - Gross Notional Amount outstanding of the aggregate month-end average position for the previous 12 months in the categories of derivatives contracts cleared under Article 7a(6) of Regulation (EU) 648/2012</t>
  </si>
  <si>
    <t>EUR STIR - Gross Notional Amount outstanding of the aggregate month-end average position for the previous 12 months in the categories of derivatives contracts cleared under Article 7a(6) of Regulation (EU) 648/2012</t>
  </si>
  <si>
    <t>ccp1</t>
  </si>
  <si>
    <t>v1</t>
  </si>
  <si>
    <t>v2</t>
  </si>
  <si>
    <t>v3</t>
  </si>
  <si>
    <t>ccp2</t>
  </si>
  <si>
    <t>v4</t>
  </si>
  <si>
    <t>v5</t>
  </si>
  <si>
    <t>v6</t>
  </si>
  <si>
    <t>ccp3</t>
  </si>
  <si>
    <t>v7</t>
  </si>
  <si>
    <t>v8</t>
  </si>
  <si>
    <t>v9</t>
  </si>
  <si>
    <t>EUR Fixed-to-Float</t>
  </si>
  <si>
    <t>0-5Y</t>
  </si>
  <si>
    <t>0-25M</t>
  </si>
  <si>
    <t>5Y-10Y</t>
  </si>
  <si>
    <t>10Y-15Y</t>
  </si>
  <si>
    <t>15Y+</t>
  </si>
  <si>
    <t>25-50M</t>
  </si>
  <si>
    <t>50M+</t>
  </si>
  <si>
    <t>EUR OIS</t>
  </si>
  <si>
    <t>0-1Y</t>
  </si>
  <si>
    <t>1Y-2Y</t>
  </si>
  <si>
    <t>2Y-5Y</t>
  </si>
  <si>
    <t>5Y+</t>
  </si>
  <si>
    <t>25-100M</t>
  </si>
  <si>
    <t>100M+</t>
  </si>
  <si>
    <t>EUR FRA</t>
  </si>
  <si>
    <t>0-6M</t>
  </si>
  <si>
    <t>0-75M</t>
  </si>
  <si>
    <t>6M-12M</t>
  </si>
  <si>
    <t>12M-18M</t>
  </si>
  <si>
    <t>18M+</t>
  </si>
  <si>
    <t>75-200M</t>
  </si>
  <si>
    <t>200M+</t>
  </si>
  <si>
    <t>PLN Fixed-to-Float</t>
  </si>
  <si>
    <t>Any Maturity</t>
  </si>
  <si>
    <t>Any Trade Size</t>
  </si>
  <si>
    <t>PLN FRA</t>
  </si>
  <si>
    <t>EUR STIR - EURIBOR</t>
  </si>
  <si>
    <t>12M-24M</t>
  </si>
  <si>
    <t>24M+</t>
  </si>
  <si>
    <t>EUR STIR - €STR</t>
  </si>
  <si>
    <t>Guidance on identifying the Most Relevant Sub‑Categories</t>
  </si>
  <si>
    <r>
      <t xml:space="preserve">This tab provides additional guidance to help counterparties identify the </t>
    </r>
    <r>
      <rPr>
        <b/>
        <sz val="9"/>
        <color theme="1"/>
        <rFont val="Arial"/>
        <family val="2"/>
        <scheme val="major"/>
      </rPr>
      <t>five most relevant sub‑categories</t>
    </r>
    <r>
      <rPr>
        <sz val="9"/>
        <color theme="1"/>
        <rFont val="Arial"/>
        <family val="2"/>
        <scheme val="major"/>
      </rPr>
      <t xml:space="preserve"> required for the representativeness obligation under </t>
    </r>
    <r>
      <rPr>
        <b/>
        <sz val="9"/>
        <color theme="1"/>
        <rFont val="Arial"/>
        <family val="2"/>
        <scheme val="major"/>
      </rPr>
      <t>Annex III of the AAR RTS</t>
    </r>
    <r>
      <rPr>
        <sz val="9"/>
        <color theme="1"/>
        <rFont val="Arial"/>
        <family val="2"/>
        <scheme val="major"/>
      </rPr>
      <t>.</t>
    </r>
  </si>
  <si>
    <r>
      <t xml:space="preserve">The material in this tab complements the guidance provided in the </t>
    </r>
    <r>
      <rPr>
        <b/>
        <sz val="9"/>
        <color theme="1"/>
        <rFont val="Arial"/>
        <family val="2"/>
        <scheme val="major"/>
      </rPr>
      <t>ESMA Supervisory Briefing on the AAR Representativeness Obligation</t>
    </r>
    <r>
      <rPr>
        <sz val="9"/>
        <color theme="1"/>
        <rFont val="Arial"/>
        <family val="2"/>
        <scheme val="major"/>
      </rPr>
      <t xml:space="preserve"> (</t>
    </r>
    <r>
      <rPr>
        <i/>
        <sz val="9"/>
        <color theme="1"/>
        <rFont val="Arial"/>
        <family val="2"/>
        <scheme val="major"/>
      </rPr>
      <t>ESMA91‑1505572268‑4558</t>
    </r>
    <r>
      <rPr>
        <sz val="9"/>
        <color theme="1"/>
        <rFont val="Arial"/>
        <family val="2"/>
        <scheme val="major"/>
      </rPr>
      <t>), available on the ESMA website:</t>
    </r>
  </si>
  <si>
    <t>ESMA91-1505572268-4558 Supervisory briefing on AAR representativeness obligation</t>
  </si>
  <si>
    <r>
      <t xml:space="preserve">This tab translates the Supervisory Briefing into </t>
    </r>
    <r>
      <rPr>
        <b/>
        <sz val="9"/>
        <color theme="1"/>
        <rFont val="Arial"/>
        <family val="2"/>
        <scheme val="major"/>
      </rPr>
      <t>operational and calculation‑oriented guidance</t>
    </r>
    <r>
      <rPr>
        <sz val="9"/>
        <color theme="1"/>
        <rFont val="Arial"/>
        <family val="2"/>
        <scheme val="major"/>
      </rPr>
      <t>, including:</t>
    </r>
  </si>
  <si>
    <t>• step‑by‑step instructions for selecting the five most relevant sub‑categories for EUR Fixed‑to‑Float, EUR OIS and EUR FRA;</t>
  </si>
  <si>
    <t>• suggested formulas to compute relevance of subcategories;</t>
  </si>
  <si>
    <t>• practical scenarios demonstrating correct application of Article 4(1).</t>
  </si>
  <si>
    <r>
      <t xml:space="preserve">This guidance is provided to help ensure </t>
    </r>
    <r>
      <rPr>
        <b/>
        <sz val="9"/>
        <color theme="1"/>
        <rFont val="Arial"/>
        <family val="2"/>
        <scheme val="major"/>
      </rPr>
      <t>consistent application</t>
    </r>
    <r>
      <rPr>
        <sz val="9"/>
        <color theme="1"/>
        <rFont val="Arial"/>
        <family val="2"/>
        <scheme val="major"/>
      </rPr>
      <t xml:space="preserve"> of the RTS rules and to support counterparties in preparing complete and traceable submissions. It does not replace the AAR RTS, which remain the primary sources of regulatory requirements.</t>
    </r>
  </si>
  <si>
    <t xml:space="preserve">These instructions are intended solely to help identify the relevant sub‑categories, and while the tables can be used for that purpose, there is no legal requirement to rely on them. </t>
  </si>
  <si>
    <t>For reporting purposes, only Tables 5 and 9 are relevant, as they correspond to the biannual submissions linked to the representativeness obligation.</t>
  </si>
  <si>
    <t xml:space="preserve">Identifying the most relevant subcategories </t>
  </si>
  <si>
    <t xml:space="preserve">Articles 4(2), 5(2) and 6(2) of Commission Delegated Regulation (EU) 2026/305 specify that “The [five] most relevant subcategories shall be selected, for each class of derivatives [..] over the reference period referred to in paragraph 3”. </t>
  </si>
  <si>
    <t>Accordingly, counterparties should identify on a continuous basis, for each reference period, the relevant number of most relevant subcategories, in accordance with Commission Delegated Regulation (EU) 2026/305.</t>
  </si>
  <si>
    <t>Category of derivatives</t>
  </si>
  <si>
    <t># of most relevant sub‑categories</t>
  </si>
  <si>
    <t>Out of…</t>
  </si>
  <si>
    <t>Reference period</t>
  </si>
  <si>
    <t>Counterparties &lt; 100 bn EUR</t>
  </si>
  <si>
    <t>Counterparties &gt; 100 bn EUR</t>
  </si>
  <si>
    <t>EUR OTC IRD</t>
  </si>
  <si>
    <t>6 months</t>
  </si>
  <si>
    <t>1 month</t>
  </si>
  <si>
    <t>PLN OTC IRD</t>
  </si>
  <si>
    <t>12 months</t>
  </si>
  <si>
    <t>EUR STIR – Euribor</t>
  </si>
  <si>
    <t>EUR STIR – €STR</t>
  </si>
  <si>
    <t xml:space="preserve">As a result, for EUR OTC IRD contracts (Fixed-to-float, OIS and FRA), the identification of the most relevant subcategories may change from one reference period to the other, depending on the activity of the counterparty in the relevant derivatives at the clearing service of substantially systemic importance. 
</t>
  </si>
  <si>
    <t>Indeed, for the remaining categories of AAR contracts (PLN OTC IRD, and EUR STIR), the number of most relevant subcategories to be selected is always equal to the maximum number of subcategories.</t>
  </si>
  <si>
    <t>Reporting on the representativeness compliance</t>
  </si>
  <si>
    <r>
      <t xml:space="preserve">ESMA notes that Article 7a(4), fifth subparagraph of EMIR provides that “For the representativeness obligation referred to in paragraph 3, point (d), to be fulfilled,  counterparties shall clear, </t>
    </r>
    <r>
      <rPr>
        <b/>
        <u/>
        <sz val="9"/>
        <rFont val="Arial"/>
        <family val="2"/>
        <scheme val="major"/>
      </rPr>
      <t>on annual average basis</t>
    </r>
    <r>
      <rPr>
        <sz val="9"/>
        <color theme="1"/>
        <rFont val="Arial"/>
        <family val="2"/>
        <scheme val="major"/>
      </rPr>
      <t>, at least five trades in each of the most relevant subcategories per class of derivative contracts and per reference period”.</t>
    </r>
  </si>
  <si>
    <r>
      <t xml:space="preserve">In addition, Recital (14) of Regulation (EU) clarifies that “in assessing whether counterparties fulfil the representativeness obligation, competent authorities should consider the </t>
    </r>
    <r>
      <rPr>
        <b/>
        <u/>
        <sz val="9"/>
        <color theme="1"/>
        <rFont val="Arial"/>
        <family val="2"/>
        <scheme val="minor"/>
      </rPr>
      <t>total number of trades over a year</t>
    </r>
    <r>
      <rPr>
        <sz val="9"/>
        <color theme="1"/>
        <rFont val="Arial"/>
        <family val="2"/>
        <scheme val="minor"/>
      </rPr>
      <t>”.</t>
    </r>
  </si>
  <si>
    <t>As a result, even if the identification of the most relevant subcategories should be performed per reference period, ESMA notes that there is no requirement for counterparties to clear 5 (or less) trades per subcategory every reference period (e.g. every month or every 6 months). Instead, compliance beshould assessed on a yearly average basis, i.e. on the basis of the trades cleared over the past 12 months at the reporting date.</t>
  </si>
  <si>
    <t>Based on the above, ESMA notes that, given the potential changes in the identification of the most relevant subcategories, it would be challenging to require counterparties to rapidly clear 5 trades “on average” in a given subcategory which was not considered as most relevant during the previous reference period(s).</t>
  </si>
  <si>
    <t>Therefore, in order to ensure predictability and facilitate compliance by counterparties, ESMA is of the view that, for compliance and reporting purposes, counterparties should identify, on each reporting date (i.e. January and July), the 5 most relevant subcategories, “on average”, over the past rolling 12 months period, and demonstrate that they have cleared the relevant number of trades per subcategory on average over this 12 months period.</t>
  </si>
  <si>
    <t>While this approach will significantly simplify the reporting, it will not entirely remove uncertainty for EU counterparties with a highly volatile activity across subcategories. Indeed, for such counterparties, the 5 most relevant categories “on a yearly average” would be known with certainty only toward the end of the rolling year, hence possibly forcing them to concentrate their trades at the end of the reporting period to meet the representativeness obligation.</t>
  </si>
  <si>
    <t>ESMA however notes that:</t>
  </si>
  <si>
    <t xml:space="preserve">    (i) a careful monitoring of the most relevant subcategories per reference period should allow counterparties to anticipate and calibrate their trades in the active account, and </t>
  </si>
  <si>
    <t xml:space="preserve">    (ii) the limited number of trades required (60 trades per year per subcategory for products with a 1-month reference period) would limit the burden on counterparties.</t>
  </si>
  <si>
    <r>
      <t xml:space="preserve">ESMA also notes that the examples provided below are intended for counterparties </t>
    </r>
    <r>
      <rPr>
        <b/>
        <sz val="9"/>
        <color theme="1"/>
        <rFont val="Segoe UI"/>
        <family val="2"/>
      </rPr>
      <t>that do not meet the condition set out in Article 7a(4), fifth subparagraph of EMIR</t>
    </r>
    <r>
      <rPr>
        <sz val="9"/>
        <color theme="1"/>
        <rFont val="Segoe UI"/>
        <family val="2"/>
      </rPr>
      <t xml:space="preserve"> (i.e. where the aggregation of the trades to be cleared across all most relevant subcategories does </t>
    </r>
    <r>
      <rPr>
        <i/>
        <sz val="9"/>
        <color theme="1"/>
        <rFont val="Segoe UI"/>
        <family val="2"/>
      </rPr>
      <t>not</t>
    </r>
    <r>
      <rPr>
        <sz val="9"/>
        <color theme="1"/>
        <rFont val="Segoe UI"/>
        <family val="2"/>
      </rPr>
      <t xml:space="preserve"> exceed half of the counterparty’s total number of cleared trades over the preceding 12 months).</t>
    </r>
  </si>
  <si>
    <r>
      <t xml:space="preserve">Counterparties </t>
    </r>
    <r>
      <rPr>
        <b/>
        <sz val="9"/>
        <color theme="1"/>
        <rFont val="Arial"/>
        <family val="2"/>
        <scheme val="minor"/>
      </rPr>
      <t>that do meet t</t>
    </r>
    <r>
      <rPr>
        <sz val="9"/>
        <color theme="1"/>
        <rFont val="Arial"/>
        <family val="2"/>
        <scheme val="minor"/>
      </rPr>
      <t xml:space="preserve">he condition may therefore comply with the representativeness obligation </t>
    </r>
    <r>
      <rPr>
        <b/>
        <sz val="9"/>
        <color theme="1"/>
        <rFont val="Arial"/>
        <family val="2"/>
        <scheme val="minor"/>
      </rPr>
      <t>by clearing at least one trade</t>
    </r>
    <r>
      <rPr>
        <sz val="9"/>
        <color theme="1"/>
        <rFont val="Arial"/>
        <family val="2"/>
        <scheme val="minor"/>
      </rPr>
      <t xml:space="preserve"> in each of the most relevant subcategories per class of derivative contracts and per reference period (see EC Q&amp;A 2518 https://www.esma.europa.eu/publications-data/questions-answers/2518).</t>
    </r>
  </si>
  <si>
    <r>
      <t xml:space="preserve">In such cases, the examples and figures below, which assume the standard “five‑trade” requirement, do </t>
    </r>
    <r>
      <rPr>
        <b/>
        <sz val="9"/>
        <color theme="1"/>
        <rFont val="Arial"/>
        <family val="2"/>
        <scheme val="minor"/>
      </rPr>
      <t>not</t>
    </r>
    <r>
      <rPr>
        <sz val="9"/>
        <color theme="1"/>
        <rFont val="Arial"/>
        <family val="2"/>
        <scheme val="minor"/>
      </rPr>
      <t xml:space="preserve"> apply.</t>
    </r>
  </si>
  <si>
    <r>
      <t xml:space="preserve">In addition, ESMA recalls that, </t>
    </r>
    <r>
      <rPr>
        <b/>
        <sz val="9"/>
        <color theme="1"/>
        <rFont val="Arial"/>
        <family val="2"/>
        <scheme val="minor"/>
      </rPr>
      <t>as provided in Article 7a(4), second subparagraph,</t>
    </r>
    <r>
      <rPr>
        <sz val="9"/>
        <color theme="1"/>
        <rFont val="Arial"/>
        <family val="2"/>
        <scheme val="minor"/>
      </rPr>
      <t xml:space="preserve"> the representativeness obligation </t>
    </r>
    <r>
      <rPr>
        <b/>
        <sz val="9"/>
        <color theme="1"/>
        <rFont val="Arial"/>
        <family val="2"/>
        <scheme val="minor"/>
      </rPr>
      <t>does not apply</t>
    </r>
    <r>
      <rPr>
        <sz val="9"/>
        <color theme="1"/>
        <rFont val="Arial"/>
        <family val="2"/>
        <scheme val="minor"/>
      </rPr>
      <t xml:space="preserve"> to counterparties with a</t>
    </r>
    <r>
      <rPr>
        <b/>
        <sz val="9"/>
        <color theme="1"/>
        <rFont val="Arial"/>
        <family val="2"/>
        <scheme val="minor"/>
      </rPr>
      <t xml:space="preserve"> notional clearing volume outstanding below EUR 6 billion</t>
    </r>
    <r>
      <rPr>
        <sz val="9"/>
        <color theme="1"/>
        <rFont val="Arial"/>
        <family val="2"/>
        <scheme val="minor"/>
      </rPr>
      <t xml:space="preserve"> in the derivative contracts referred to in Article 7a(6).
For such counterparties, the reporting examples and calculations included below </t>
    </r>
    <r>
      <rPr>
        <b/>
        <sz val="9"/>
        <color theme="1"/>
        <rFont val="Arial"/>
        <family val="2"/>
        <scheme val="minor"/>
      </rPr>
      <t>are not applicable</t>
    </r>
    <r>
      <rPr>
        <sz val="9"/>
        <color theme="1"/>
        <rFont val="Arial"/>
        <family val="2"/>
        <scheme val="minor"/>
      </rPr>
      <t>.</t>
    </r>
  </si>
  <si>
    <t>These clarifications should be taken into account when interpreting the examples and when assessing compliance with the representativeness obligation.</t>
  </si>
  <si>
    <t>Worked examples</t>
  </si>
  <si>
    <r>
      <t xml:space="preserve">The following hypothetical example illustrates how a counterparty should identify the </t>
    </r>
    <r>
      <rPr>
        <b/>
        <sz val="9"/>
        <color theme="1"/>
        <rFont val="Arial"/>
        <family val="2"/>
        <scheme val="major"/>
      </rPr>
      <t>most relevant sub‑categories</t>
    </r>
    <r>
      <rPr>
        <sz val="9"/>
        <color theme="1"/>
        <rFont val="Arial"/>
        <family val="2"/>
        <scheme val="major"/>
      </rPr>
      <t xml:space="preserve"> for the representativeness obligation under Annex III of the AAR RTS.</t>
    </r>
  </si>
  <si>
    <r>
      <t xml:space="preserve">The approach below is designed to apply consistently to </t>
    </r>
    <r>
      <rPr>
        <b/>
        <sz val="9"/>
        <color theme="1"/>
        <rFont val="Arial"/>
        <family val="2"/>
        <scheme val="major"/>
      </rPr>
      <t>all three euro‑denominated OTC interest rate derivative classes</t>
    </r>
    <r>
      <rPr>
        <sz val="9"/>
        <color theme="1"/>
        <rFont val="Arial"/>
        <family val="2"/>
        <scheme val="major"/>
      </rPr>
      <t>:</t>
    </r>
  </si>
  <si>
    <t>• EUR OTC Fixed‑to‑Float</t>
  </si>
  <si>
    <t>• EUR OIS</t>
  </si>
  <si>
    <t>• EUR FRA</t>
  </si>
  <si>
    <r>
      <t xml:space="preserve">and for </t>
    </r>
    <r>
      <rPr>
        <b/>
        <sz val="9"/>
        <color theme="1"/>
        <rFont val="Arial"/>
        <family val="2"/>
        <scheme val="major"/>
      </rPr>
      <t>both categories of counterparties</t>
    </r>
    <r>
      <rPr>
        <sz val="9"/>
        <color theme="1"/>
        <rFont val="Arial"/>
        <family val="2"/>
        <scheme val="major"/>
      </rPr>
      <t>:</t>
    </r>
  </si>
  <si>
    <r>
      <t xml:space="preserve">•  counterparties with a </t>
    </r>
    <r>
      <rPr>
        <b/>
        <sz val="9"/>
        <color theme="1"/>
        <rFont val="Arial"/>
        <family val="2"/>
        <scheme val="major"/>
      </rPr>
      <t>notional clearing volume outstanding &lt; 100 billion EUR</t>
    </r>
    <r>
      <rPr>
        <sz val="9"/>
        <color theme="1"/>
        <rFont val="Arial"/>
        <family val="2"/>
        <scheme val="major"/>
      </rPr>
      <t>, and</t>
    </r>
  </si>
  <si>
    <r>
      <t xml:space="preserve">•  counterparties with a </t>
    </r>
    <r>
      <rPr>
        <b/>
        <sz val="9"/>
        <color theme="1"/>
        <rFont val="Arial"/>
        <family val="2"/>
        <scheme val="major"/>
      </rPr>
      <t>notional clearing volume outstanding ≥ 100 billion EUR</t>
    </r>
    <r>
      <rPr>
        <sz val="9"/>
        <color theme="1"/>
        <rFont val="Arial"/>
        <family val="2"/>
        <scheme val="major"/>
      </rPr>
      <t>.</t>
    </r>
  </si>
  <si>
    <t>Tables 2 to 5 apply to counterparties with a reference period of 1 month, i.e. those with an outstanding notional clearing volume ≥ 100 billion EUR, while tables 6 to 9 apply to counterparties with a reference period of 6 months, i.e. those with an outstanding notional clearing volume &lt; 100 billion EUR.</t>
  </si>
  <si>
    <t>To allow both reporting date options to be visible simultaneously, Table 2 and 6 show:</t>
  </si>
  <si>
    <r>
      <t xml:space="preserve">•  the </t>
    </r>
    <r>
      <rPr>
        <b/>
        <sz val="9"/>
        <color theme="1"/>
        <rFont val="Arial"/>
        <family val="2"/>
        <scheme val="major"/>
      </rPr>
      <t>reference periods applicable when the reporting month is January</t>
    </r>
    <r>
      <rPr>
        <sz val="9"/>
        <color theme="1"/>
        <rFont val="Arial"/>
        <family val="2"/>
        <scheme val="major"/>
      </rPr>
      <t>, and</t>
    </r>
  </si>
  <si>
    <r>
      <t xml:space="preserve">•  in brackets, the </t>
    </r>
    <r>
      <rPr>
        <b/>
        <sz val="9"/>
        <color theme="1"/>
        <rFont val="Arial"/>
        <family val="2"/>
        <scheme val="major"/>
      </rPr>
      <t>alternative reference periods applicable when the reporting month is July</t>
    </r>
    <r>
      <rPr>
        <sz val="9"/>
        <color theme="1"/>
        <rFont val="Arial"/>
        <family val="2"/>
        <scheme val="major"/>
      </rPr>
      <t>.</t>
    </r>
  </si>
  <si>
    <t>In practice, this means:</t>
  </si>
  <si>
    <r>
      <t xml:space="preserve">•  for data covering </t>
    </r>
    <r>
      <rPr>
        <b/>
        <sz val="9"/>
        <color theme="1"/>
        <rFont val="Arial"/>
        <family val="2"/>
        <scheme val="major"/>
      </rPr>
      <t>January to December</t>
    </r>
    <r>
      <rPr>
        <sz val="9"/>
        <color theme="1"/>
        <rFont val="Arial"/>
        <family val="2"/>
        <scheme val="major"/>
      </rPr>
      <t xml:space="preserve">, the reporting month is </t>
    </r>
    <r>
      <rPr>
        <b/>
        <sz val="9"/>
        <color theme="1"/>
        <rFont val="Arial"/>
        <family val="2"/>
        <scheme val="major"/>
      </rPr>
      <t>January</t>
    </r>
    <r>
      <rPr>
        <sz val="9"/>
        <color theme="1"/>
        <rFont val="Arial"/>
        <family val="2"/>
        <scheme val="major"/>
      </rPr>
      <t>,</t>
    </r>
  </si>
  <si>
    <r>
      <t xml:space="preserve">•  for data covering </t>
    </r>
    <r>
      <rPr>
        <b/>
        <sz val="9"/>
        <color theme="1"/>
        <rFont val="Arial"/>
        <family val="2"/>
        <scheme val="major"/>
      </rPr>
      <t>July to June</t>
    </r>
    <r>
      <rPr>
        <sz val="9"/>
        <color theme="1"/>
        <rFont val="Arial"/>
        <family val="2"/>
        <scheme val="major"/>
      </rPr>
      <t xml:space="preserve">, the reporting month is </t>
    </r>
    <r>
      <rPr>
        <b/>
        <sz val="9"/>
        <color theme="1"/>
        <rFont val="Arial"/>
        <family val="2"/>
        <scheme val="major"/>
      </rPr>
      <t>July</t>
    </r>
    <r>
      <rPr>
        <sz val="9"/>
        <color theme="1"/>
        <rFont val="Arial"/>
        <family val="2"/>
        <scheme val="major"/>
      </rPr>
      <t>.</t>
    </r>
  </si>
  <si>
    <r>
      <t xml:space="preserve">The examples below assume that the counterparty is active in </t>
    </r>
    <r>
      <rPr>
        <b/>
        <sz val="9"/>
        <color theme="1"/>
        <rFont val="Arial"/>
        <family val="2"/>
        <scheme val="major"/>
      </rPr>
      <t>all sub‑categories</t>
    </r>
    <r>
      <rPr>
        <sz val="9"/>
        <color theme="1"/>
        <rFont val="Arial"/>
        <family val="2"/>
        <scheme val="major"/>
      </rPr>
      <t xml:space="preserve"> of the relevant class, but the methodology applies equally to counterparties with more limited activity.</t>
    </r>
  </si>
  <si>
    <r>
      <rPr>
        <b/>
        <sz val="11"/>
        <color theme="1"/>
        <rFont val="Arial"/>
        <family val="2"/>
        <scheme val="minor"/>
      </rPr>
      <t xml:space="preserve">TABLE 1 </t>
    </r>
    <r>
      <rPr>
        <sz val="11"/>
        <color theme="1"/>
        <rFont val="Arial"/>
        <family val="2"/>
        <scheme val="minor"/>
      </rPr>
      <t>- HYPOTHETICAL NAMING OF SUBCATEGORIES</t>
    </r>
  </si>
  <si>
    <t>[0-25M]</t>
  </si>
  <si>
    <t>(25-50M]</t>
  </si>
  <si>
    <t>(50M+]</t>
  </si>
  <si>
    <t>[0-5 Y)</t>
  </si>
  <si>
    <t>A</t>
  </si>
  <si>
    <t>E</t>
  </si>
  <si>
    <t>I</t>
  </si>
  <si>
    <t>[0-1Y)</t>
  </si>
  <si>
    <t>[0-6M)</t>
  </si>
  <si>
    <t>(5Y-10Y]</t>
  </si>
  <si>
    <t>B</t>
  </si>
  <si>
    <t>F</t>
  </si>
  <si>
    <t>J</t>
  </si>
  <si>
    <t>(1Y-2Y]</t>
  </si>
  <si>
    <t>(6M-12M]</t>
  </si>
  <si>
    <t>(10Y-15Y]</t>
  </si>
  <si>
    <t>C</t>
  </si>
  <si>
    <t>G</t>
  </si>
  <si>
    <t>K</t>
  </si>
  <si>
    <t>(2Y-5Y]</t>
  </si>
  <si>
    <t>(12M-18M]</t>
  </si>
  <si>
    <t>(15Y+]</t>
  </si>
  <si>
    <t>D</t>
  </si>
  <si>
    <t>H</t>
  </si>
  <si>
    <t>L</t>
  </si>
  <si>
    <t>(5Y+]</t>
  </si>
  <si>
    <t>(18M+]</t>
  </si>
  <si>
    <t>The below table illustrates the hypothetical number of trades cleared by the counterparty with a notional clearing volume outstanding ≥ 100 billion EUR at a clearing service of substantial systemic importance, per subcategory.</t>
  </si>
  <si>
    <r>
      <rPr>
        <b/>
        <sz val="11"/>
        <color theme="1"/>
        <rFont val="Arial"/>
        <family val="2"/>
        <scheme val="minor"/>
      </rPr>
      <t>TABLE 2</t>
    </r>
    <r>
      <rPr>
        <sz val="11"/>
        <color theme="1"/>
        <rFont val="Arial"/>
        <family val="2"/>
        <scheme val="minor"/>
      </rPr>
      <t xml:space="preserve"> - NUMBER OF TRADES AT A CLEARING SERVICE OF SUBSTANTIAL SYSTEMIC IMPORTANCE
</t>
    </r>
    <r>
      <rPr>
        <i/>
        <sz val="11"/>
        <color theme="6" tint="-0.249977111117893"/>
        <rFont val="Arial"/>
        <family val="2"/>
        <scheme val="minor"/>
      </rPr>
      <t>Reference period:</t>
    </r>
    <r>
      <rPr>
        <b/>
        <i/>
        <u/>
        <sz val="11"/>
        <color theme="6" tint="-0.249977111117893"/>
        <rFont val="Arial"/>
        <family val="2"/>
        <scheme val="minor"/>
      </rPr>
      <t xml:space="preserve"> 1 month</t>
    </r>
  </si>
  <si>
    <t>Subcategories</t>
  </si>
  <si>
    <r>
      <t xml:space="preserve">Jan
</t>
    </r>
    <r>
      <rPr>
        <i/>
        <sz val="10"/>
        <color theme="1"/>
        <rFont val="Arial"/>
        <family val="2"/>
      </rPr>
      <t>(Jul)</t>
    </r>
  </si>
  <si>
    <r>
      <t xml:space="preserve">Feb
</t>
    </r>
    <r>
      <rPr>
        <i/>
        <sz val="10"/>
        <color theme="1"/>
        <rFont val="Arial"/>
        <family val="2"/>
      </rPr>
      <t>(Aug)</t>
    </r>
  </si>
  <si>
    <r>
      <t xml:space="preserve">Mar
</t>
    </r>
    <r>
      <rPr>
        <i/>
        <sz val="10"/>
        <color theme="1"/>
        <rFont val="Arial"/>
        <family val="2"/>
      </rPr>
      <t>(Sep)</t>
    </r>
  </si>
  <si>
    <r>
      <t xml:space="preserve">Apr
</t>
    </r>
    <r>
      <rPr>
        <i/>
        <sz val="10"/>
        <color theme="1"/>
        <rFont val="Arial"/>
        <family val="2"/>
      </rPr>
      <t>(Oct)</t>
    </r>
  </si>
  <si>
    <r>
      <t xml:space="preserve">May
</t>
    </r>
    <r>
      <rPr>
        <i/>
        <sz val="10"/>
        <color theme="1"/>
        <rFont val="Arial"/>
        <family val="2"/>
      </rPr>
      <t>(Nov)</t>
    </r>
  </si>
  <si>
    <r>
      <t xml:space="preserve">Jun
</t>
    </r>
    <r>
      <rPr>
        <i/>
        <sz val="10"/>
        <color theme="1"/>
        <rFont val="Arial"/>
        <family val="2"/>
      </rPr>
      <t>(Dec)</t>
    </r>
  </si>
  <si>
    <r>
      <t xml:space="preserve">Jul
</t>
    </r>
    <r>
      <rPr>
        <i/>
        <sz val="10"/>
        <color theme="1"/>
        <rFont val="Arial"/>
        <family val="2"/>
      </rPr>
      <t>(Jan)</t>
    </r>
  </si>
  <si>
    <r>
      <t xml:space="preserve">Aug
</t>
    </r>
    <r>
      <rPr>
        <i/>
        <sz val="10"/>
        <color theme="1"/>
        <rFont val="Arial"/>
        <family val="2"/>
      </rPr>
      <t>(Feb)</t>
    </r>
  </si>
  <si>
    <r>
      <t xml:space="preserve">Sep
</t>
    </r>
    <r>
      <rPr>
        <i/>
        <sz val="10"/>
        <color theme="1"/>
        <rFont val="Arial"/>
        <family val="2"/>
      </rPr>
      <t>(Mar)</t>
    </r>
  </si>
  <si>
    <r>
      <t xml:space="preserve">Oct
</t>
    </r>
    <r>
      <rPr>
        <i/>
        <sz val="10"/>
        <color theme="1"/>
        <rFont val="Arial"/>
        <family val="2"/>
      </rPr>
      <t>(Apr)</t>
    </r>
  </si>
  <si>
    <r>
      <t xml:space="preserve">Nov
</t>
    </r>
    <r>
      <rPr>
        <i/>
        <sz val="10"/>
        <color theme="1"/>
        <rFont val="Arial"/>
        <family val="2"/>
      </rPr>
      <t>(May)</t>
    </r>
  </si>
  <si>
    <r>
      <t xml:space="preserve">Dec
</t>
    </r>
    <r>
      <rPr>
        <i/>
        <sz val="10"/>
        <color theme="1"/>
        <rFont val="Arial"/>
        <family val="2"/>
      </rPr>
      <t>(Jun)</t>
    </r>
  </si>
  <si>
    <t>Average n° of trades/month</t>
  </si>
  <si>
    <t>Relevant subcategories on average /year</t>
  </si>
  <si>
    <t>Most relevant subcategories per relevant month</t>
  </si>
  <si>
    <t>The most relevant subcategories are identified, based on the number of trades, per reference period. However, to simplify reporting, compliance will be assessed only on the most relevant subcategories identified on a yearly average basis (i.e. in this case on subcategories A, D, F, H and K), which are automatically highlighted in green.</t>
  </si>
  <si>
    <r>
      <t xml:space="preserve">Table 3 below indicates the hypothetical number of trades cleared in the active account, and the yearly average for all subcategories. The counterparty is deemed compliant as they have cleared </t>
    </r>
    <r>
      <rPr>
        <u/>
        <sz val="9"/>
        <color theme="1"/>
        <rFont val="Arial"/>
        <family val="2"/>
        <scheme val="minor"/>
      </rPr>
      <t>on a yearly average</t>
    </r>
    <r>
      <rPr>
        <sz val="9"/>
        <color theme="1"/>
        <rFont val="Arial"/>
        <family val="2"/>
        <scheme val="minor"/>
      </rPr>
      <t xml:space="preserve">, more than 5 trades in the 5 most relevant subcategories. </t>
    </r>
  </si>
  <si>
    <t>The relevant rows are automatically highlighted in green, based on the results in Table 2, and this highlighting will continue to update dynamically if the underlying values change.</t>
  </si>
  <si>
    <r>
      <rPr>
        <b/>
        <sz val="11"/>
        <color theme="1"/>
        <rFont val="Arial"/>
        <family val="2"/>
        <scheme val="minor"/>
      </rPr>
      <t>TABLE 3</t>
    </r>
    <r>
      <rPr>
        <sz val="11"/>
        <color theme="1"/>
        <rFont val="Arial"/>
        <family val="2"/>
        <scheme val="minor"/>
      </rPr>
      <t xml:space="preserve"> - NUMBER OF TRADES IN THE ACTIVE ACCOUNT
</t>
    </r>
    <r>
      <rPr>
        <i/>
        <sz val="11"/>
        <color theme="6" tint="-0.249977111117893"/>
        <rFont val="Arial"/>
        <family val="2"/>
        <scheme val="minor"/>
      </rPr>
      <t xml:space="preserve">Reference period: </t>
    </r>
    <r>
      <rPr>
        <b/>
        <i/>
        <u/>
        <sz val="11"/>
        <color theme="6" tint="-0.249977111117893"/>
        <rFont val="Arial"/>
        <family val="2"/>
        <scheme val="minor"/>
      </rPr>
      <t>1 month</t>
    </r>
  </si>
  <si>
    <t>Average n° of trades/ month</t>
  </si>
  <si>
    <t xml:space="preserve">For the purpose of reporting, the counterparty would have to report, in accordance with Annex III of Commission Delegated Regulation (EU) 2026/305: </t>
  </si>
  <si>
    <t>1. The frequency of the reference period: monthly, bi-annually and annually.</t>
  </si>
  <si>
    <t>2. The number of trades cleared, on average, in the most relevant subcategories at a clearing service of substantial systemic importance, over the past rolling 12 months period.</t>
  </si>
  <si>
    <t>3. The number of trades cleared, on average over the past rolling 12 months period, in the most relevant subcategories identified.</t>
  </si>
  <si>
    <t>For a theoretical counterparty with more than 100 billion EUR cleared national, subject to the representativeness requirement, and active on all subcategories of the EUR OTC Fixed-to-float category, for example, the data to be reported according to the RTS would therefore be as shown in table 4.</t>
  </si>
  <si>
    <r>
      <rPr>
        <b/>
        <sz val="11"/>
        <color theme="1"/>
        <rFont val="Arial"/>
        <family val="2"/>
        <scheme val="minor"/>
      </rPr>
      <t>TABLE 4</t>
    </r>
    <r>
      <rPr>
        <sz val="11"/>
        <color theme="1"/>
        <rFont val="Arial"/>
        <family val="2"/>
        <scheme val="minor"/>
      </rPr>
      <t xml:space="preserve"> - REPORTING EXAMPLE
</t>
    </r>
    <r>
      <rPr>
        <i/>
        <sz val="11"/>
        <color theme="1"/>
        <rFont val="Arial"/>
        <family val="2"/>
        <scheme val="minor"/>
      </rPr>
      <t>EUR OTC Fixed-to-float, 1 month reference period</t>
    </r>
  </si>
  <si>
    <t>Clearing service of substantial systemic importance under Article 25(2c)</t>
  </si>
  <si>
    <t>Authorised CCP under Article 1</t>
  </si>
  <si>
    <t>[0–25M]</t>
  </si>
  <si>
    <t>(25M–50M]</t>
  </si>
  <si>
    <t>[0–5Y]</t>
  </si>
  <si>
    <t>(5Y–10Y]</t>
  </si>
  <si>
    <t>(10Y–15Y]</t>
  </si>
  <si>
    <r>
      <t xml:space="preserve">This would then be translated into the reporting within the dedicated CSV, as specified in the </t>
    </r>
    <r>
      <rPr>
        <b/>
        <sz val="9"/>
        <color theme="1"/>
        <rFont val="Arial"/>
        <family val="2"/>
        <scheme val="major"/>
      </rPr>
      <t>“Representativeness Obligation”</t>
    </r>
    <r>
      <rPr>
        <sz val="9"/>
        <color theme="1"/>
        <rFont val="Arial"/>
        <family val="2"/>
        <scheme val="major"/>
      </rPr>
      <t xml:space="preserve"> tab of these instructions, and as shown in </t>
    </r>
    <r>
      <rPr>
        <b/>
        <sz val="9"/>
        <color theme="1"/>
        <rFont val="Arial"/>
        <family val="2"/>
        <scheme val="major"/>
      </rPr>
      <t>Table 5</t>
    </r>
    <r>
      <rPr>
        <sz val="9"/>
        <color theme="1"/>
        <rFont val="Arial"/>
        <family val="2"/>
        <scheme val="major"/>
      </rPr>
      <t>, which displays the relevant section of the CSV for this specific derivative class.</t>
    </r>
  </si>
  <si>
    <r>
      <rPr>
        <b/>
        <sz val="11"/>
        <color theme="1"/>
        <rFont val="Arial"/>
        <family val="2"/>
        <scheme val="minor"/>
      </rPr>
      <t>TABLE 5</t>
    </r>
    <r>
      <rPr>
        <sz val="11"/>
        <color theme="1"/>
        <rFont val="Arial"/>
        <family val="2"/>
        <scheme val="minor"/>
      </rPr>
      <t xml:space="preserve"> - CSV REPORTING EXAMPLE
</t>
    </r>
    <r>
      <rPr>
        <i/>
        <sz val="11"/>
        <color theme="1"/>
        <rFont val="Arial"/>
        <family val="2"/>
        <scheme val="minor"/>
      </rPr>
      <t>EUR OTC Fixed-to-float, 1 month reference period</t>
    </r>
  </si>
  <si>
    <t>0-5 Y</t>
  </si>
  <si>
    <t>Similarly, the table below illustrates the hypothetical number of trades cleared by the counterparty with an outstanding notional clearing volume of less than 100 billion EUR at a clearing service of substantial systemic importance, broken down by subcategory.</t>
  </si>
  <si>
    <r>
      <rPr>
        <b/>
        <sz val="11"/>
        <color theme="1"/>
        <rFont val="Arial"/>
        <family val="2"/>
        <scheme val="minor"/>
      </rPr>
      <t>TABLE 6</t>
    </r>
    <r>
      <rPr>
        <sz val="11"/>
        <color theme="1"/>
        <rFont val="Arial"/>
        <family val="2"/>
        <scheme val="minor"/>
      </rPr>
      <t xml:space="preserve"> - NUMBER OF TRADES AT A CLEARING SERVICE OF SUBSTANTIAL SYSTEMIC IMPORTANCE
</t>
    </r>
    <r>
      <rPr>
        <i/>
        <sz val="11"/>
        <color theme="6" tint="-0.249977111117893"/>
        <rFont val="Arial"/>
        <family val="2"/>
        <scheme val="minor"/>
      </rPr>
      <t>Reference period: 6</t>
    </r>
    <r>
      <rPr>
        <i/>
        <u/>
        <sz val="11"/>
        <color theme="6" tint="-0.249977111117893"/>
        <rFont val="Arial"/>
        <family val="2"/>
        <scheme val="minor"/>
      </rPr>
      <t xml:space="preserve"> months</t>
    </r>
  </si>
  <si>
    <r>
      <t xml:space="preserve">Jan-Jun
</t>
    </r>
    <r>
      <rPr>
        <i/>
        <sz val="10"/>
        <color theme="1"/>
        <rFont val="Arial"/>
        <family val="2"/>
      </rPr>
      <t>(Jul-Dec)</t>
    </r>
  </si>
  <si>
    <r>
      <t xml:space="preserve">Jul-Dec
</t>
    </r>
    <r>
      <rPr>
        <i/>
        <sz val="10"/>
        <color theme="1"/>
        <rFont val="Arial"/>
        <family val="2"/>
      </rPr>
      <t>(Jan-Jun)</t>
    </r>
  </si>
  <si>
    <t>Most relevant subcategories per relevant reference period</t>
  </si>
  <si>
    <r>
      <rPr>
        <b/>
        <sz val="11"/>
        <color theme="1"/>
        <rFont val="Arial"/>
        <family val="2"/>
        <scheme val="minor"/>
      </rPr>
      <t>TABLE 7</t>
    </r>
    <r>
      <rPr>
        <sz val="11"/>
        <color theme="1"/>
        <rFont val="Arial"/>
        <family val="2"/>
        <scheme val="minor"/>
      </rPr>
      <t xml:space="preserve"> - NUMBER OF TRADES IN THE ACTIVE ACCOUNT
</t>
    </r>
    <r>
      <rPr>
        <i/>
        <sz val="11"/>
        <color theme="6" tint="-0.249977111117893"/>
        <rFont val="Arial"/>
        <family val="2"/>
        <scheme val="minor"/>
      </rPr>
      <t xml:space="preserve">Reference period: </t>
    </r>
    <r>
      <rPr>
        <i/>
        <u/>
        <sz val="11"/>
        <color theme="6" tint="-0.249977111117893"/>
        <rFont val="Arial"/>
        <family val="2"/>
        <scheme val="minor"/>
      </rPr>
      <t>6 months</t>
    </r>
  </si>
  <si>
    <r>
      <rPr>
        <b/>
        <sz val="11"/>
        <color theme="1"/>
        <rFont val="Arial"/>
        <family val="2"/>
        <scheme val="minor"/>
      </rPr>
      <t>TABLE 8</t>
    </r>
    <r>
      <rPr>
        <sz val="11"/>
        <color theme="1"/>
        <rFont val="Arial"/>
        <family val="2"/>
        <scheme val="minor"/>
      </rPr>
      <t xml:space="preserve"> - REPORTING EXAMPLE
</t>
    </r>
    <r>
      <rPr>
        <i/>
        <sz val="11"/>
        <color theme="1"/>
        <rFont val="Arial"/>
        <family val="2"/>
        <scheme val="minor"/>
      </rPr>
      <t>EUR OTC Fixed-to-float, 6 months reference period</t>
    </r>
  </si>
  <si>
    <r>
      <rPr>
        <b/>
        <sz val="11"/>
        <color theme="1"/>
        <rFont val="Arial"/>
        <family val="2"/>
        <scheme val="minor"/>
      </rPr>
      <t>TABLE 9</t>
    </r>
    <r>
      <rPr>
        <sz val="11"/>
        <color theme="1"/>
        <rFont val="Arial"/>
        <family val="2"/>
        <scheme val="minor"/>
      </rPr>
      <t xml:space="preserve"> - CSV REPORTING EXAMPLE
</t>
    </r>
    <r>
      <rPr>
        <i/>
        <sz val="11"/>
        <color theme="1"/>
        <rFont val="Arial"/>
        <family val="2"/>
        <scheme val="minor"/>
      </rPr>
      <t>EUR OTC Fixed-to-float, 6 months reference period</t>
    </r>
  </si>
  <si>
    <t>Number of trades cleared at a clearing service of substantial systemic importance under Article 25(2c)</t>
  </si>
  <si>
    <t>Number of trades cleared at a authorised CCP under Article 14</t>
  </si>
  <si>
    <r>
      <rPr>
        <b/>
        <sz val="11"/>
        <color rgb="FF000000"/>
        <rFont val="Arial"/>
        <scheme val="minor"/>
      </rPr>
      <t xml:space="preserve">Submission process:
</t>
    </r>
    <r>
      <rPr>
        <sz val="11"/>
        <color rgb="FF000000"/>
        <rFont val="Arial"/>
        <scheme val="minor"/>
      </rPr>
      <t xml:space="preserve">
The present Excel file contains instructions only. It is provided exclusively to support counterparties in understanding the reporting requirements and in correctly populating the official templates. </t>
    </r>
    <r>
      <rPr>
        <b/>
        <sz val="11"/>
        <color rgb="FF000000"/>
        <rFont val="Arial"/>
        <scheme val="minor"/>
      </rPr>
      <t xml:space="preserve">The templates embedded in this document must not be submitted. </t>
    </r>
    <r>
      <rPr>
        <sz val="11"/>
        <color rgb="FF000000"/>
        <rFont val="Arial"/>
        <scheme val="minor"/>
      </rPr>
      <t xml:space="preserve">Any submission using the instructional versions contained here will be </t>
    </r>
    <r>
      <rPr>
        <b/>
        <sz val="11"/>
        <color rgb="FF000000"/>
        <rFont val="Arial"/>
        <scheme val="minor"/>
      </rPr>
      <t xml:space="preserve">automatically rejected.
</t>
    </r>
    <r>
      <rPr>
        <sz val="11"/>
        <color rgb="FF000000"/>
        <rFont val="Arial"/>
        <scheme val="minor"/>
      </rPr>
      <t xml:space="preserve">
For the purpose of the regulatory submission, counterparties must use </t>
    </r>
    <r>
      <rPr>
        <b/>
        <sz val="11"/>
        <color rgb="FF000000"/>
        <rFont val="Arial"/>
        <scheme val="minor"/>
      </rPr>
      <t>four dedicated CSV templates</t>
    </r>
    <r>
      <rPr>
        <sz val="11"/>
        <color rgb="FF000000"/>
        <rFont val="Arial"/>
        <scheme val="minor"/>
      </rPr>
      <t xml:space="preserve">, which:
   • are the </t>
    </r>
    <r>
      <rPr>
        <b/>
        <sz val="11"/>
        <color rgb="FF000000"/>
        <rFont val="Arial"/>
        <scheme val="minor"/>
      </rPr>
      <t xml:space="preserve">only valid format </t>
    </r>
    <r>
      <rPr>
        <sz val="11"/>
        <color rgb="FF000000"/>
        <rFont val="Arial"/>
        <scheme val="minor"/>
      </rPr>
      <t xml:space="preserve">accepted by competent authorities;
   • can be </t>
    </r>
    <r>
      <rPr>
        <b/>
        <sz val="11"/>
        <color rgb="FF000000"/>
        <rFont val="Arial"/>
        <scheme val="minor"/>
      </rPr>
      <t>downloaded directly from the ESMA website</t>
    </r>
    <r>
      <rPr>
        <sz val="11"/>
        <color rgb="FF000000"/>
        <rFont val="Arial"/>
        <scheme val="minor"/>
      </rPr>
      <t xml:space="preserve">;
   • must be completed strictly in line with the instructions contained in this document.
Once completed, each of the four CSV files must be:
   1. placed in its own separate folder (i.e., four folders in total, one per template),
   2. </t>
    </r>
    <r>
      <rPr>
        <b/>
        <sz val="11"/>
        <color rgb="FF000000"/>
        <rFont val="Arial"/>
        <scheme val="minor"/>
      </rPr>
      <t>compressed (zipped)</t>
    </r>
    <r>
      <rPr>
        <sz val="11"/>
        <color rgb="FF000000"/>
        <rFont val="Arial"/>
        <scheme val="minor"/>
      </rPr>
      <t xml:space="preserve"> individually, and
   3. </t>
    </r>
    <r>
      <rPr>
        <b/>
        <sz val="11"/>
        <color rgb="FF000000"/>
        <rFont val="Arial"/>
        <scheme val="minor"/>
      </rPr>
      <t xml:space="preserve">submitted to the relevant Competent Authority (CA) </t>
    </r>
    <r>
      <rPr>
        <sz val="11"/>
        <color rgb="FF000000"/>
        <rFont val="Arial"/>
        <scheme val="minor"/>
      </rPr>
      <t xml:space="preserve">through the transmission channel defined and communicated by that CA.
</t>
    </r>
    <r>
      <rPr>
        <b/>
        <u/>
        <sz val="11"/>
        <color rgb="FFFF0000"/>
        <rFont val="Arial"/>
        <scheme val="minor"/>
      </rPr>
      <t xml:space="preserve">
All CSV files must use semicolon (“;”) as delimiter.
Submissions using other delimiters (e.g. comma, tab) may be rejected.
Submitted CSV files must be encoded using UTF-8 character encoding.
</t>
    </r>
    <r>
      <rPr>
        <sz val="11"/>
        <color rgb="FF000000"/>
        <rFont val="Arial"/>
        <scheme val="minor"/>
      </rPr>
      <t xml:space="preserve">
Counterparties are required to ensure that the files submitted correspond to the latest version of the CSV templates made available by ESMA and that the content is fully compliant with these instructions.
In accordance with Article 7b(1) of EMIR, the competent authority will then forward the submission to ESMA without undue delay.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</si>
</sst>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1" x14ac:knownFonts="1">
    <font>
      <sz val="11"/>
      <color theme="1"/>
      <name val="Arial"/>
      <family val="2"/>
      <scheme val="minor"/>
    </font>
    <font>
      <b/>
      <sz val="12"/>
      <color theme="0"/>
      <name val="Arial"/>
      <family val="2"/>
    </font>
    <font>
      <sz val="10"/>
      <color rgb="FF2F5496"/>
      <name val="Arial"/>
      <family val="2"/>
    </font>
    <font>
      <sz val="10"/>
      <color theme="1"/>
      <name val="Arial"/>
      <family val="2"/>
    </font>
    <font>
      <b/>
      <sz val="11"/>
      <color theme="1"/>
      <name val="Arial"/>
      <family val="2"/>
      <scheme val="minor"/>
    </font>
    <font>
      <u/>
      <sz val="11"/>
      <color theme="10"/>
      <name val="Arial"/>
      <family val="2"/>
      <scheme val="minor"/>
    </font>
    <font>
      <b/>
      <sz val="14"/>
      <color theme="0"/>
      <name val="Arial"/>
      <family val="2"/>
    </font>
    <font>
      <b/>
      <i/>
      <sz val="12"/>
      <color theme="1"/>
      <name val="Arial"/>
      <family val="2"/>
      <scheme val="minor"/>
    </font>
    <font>
      <b/>
      <sz val="12"/>
      <color rgb="FFFF0000"/>
      <name val="Arial"/>
      <family val="2"/>
      <scheme val="minor"/>
    </font>
    <font>
      <i/>
      <sz val="11"/>
      <color theme="1"/>
      <name val="Arial"/>
      <family val="2"/>
      <scheme val="minor"/>
    </font>
    <font>
      <i/>
      <sz val="11"/>
      <color rgb="FFD0CECE"/>
      <name val="Calibri"/>
      <family val="2"/>
    </font>
    <font>
      <sz val="9"/>
      <color theme="1"/>
      <name val="Arial"/>
      <family val="2"/>
      <scheme val="major"/>
    </font>
    <font>
      <sz val="10"/>
      <color theme="1"/>
      <name val="Arial"/>
      <family val="2"/>
      <scheme val="major"/>
    </font>
    <font>
      <sz val="11"/>
      <color theme="1"/>
      <name val="Arial"/>
      <family val="2"/>
      <scheme val="major"/>
    </font>
    <font>
      <b/>
      <sz val="12"/>
      <color theme="1"/>
      <name val="Arial"/>
      <family val="2"/>
      <scheme val="minor"/>
    </font>
    <font>
      <sz val="12"/>
      <color theme="1"/>
      <name val="Arial"/>
      <family val="2"/>
      <scheme val="minor"/>
    </font>
    <font>
      <b/>
      <sz val="11"/>
      <color theme="1"/>
      <name val="Arial"/>
      <family val="2"/>
      <scheme val="major"/>
    </font>
    <font>
      <sz val="11"/>
      <name val="Arial"/>
      <family val="2"/>
      <scheme val="minor"/>
    </font>
    <font>
      <b/>
      <sz val="11"/>
      <name val="Arial"/>
      <family val="2"/>
      <scheme val="minor"/>
    </font>
    <font>
      <i/>
      <sz val="11"/>
      <name val="Arial"/>
      <family val="2"/>
      <scheme val="minor"/>
    </font>
    <font>
      <sz val="9"/>
      <color theme="1"/>
      <name val="Arial"/>
      <family val="2"/>
      <scheme val="minor"/>
    </font>
    <font>
      <b/>
      <sz val="10"/>
      <color theme="1"/>
      <name val="Arial"/>
      <family val="2"/>
      <scheme val="major"/>
    </font>
    <font>
      <b/>
      <sz val="9"/>
      <color theme="1"/>
      <name val="Arial"/>
      <family val="2"/>
      <scheme val="major"/>
    </font>
    <font>
      <i/>
      <sz val="9"/>
      <color theme="1"/>
      <name val="Arial"/>
      <family val="2"/>
      <scheme val="major"/>
    </font>
    <font>
      <sz val="16"/>
      <color theme="1"/>
      <name val="Arial"/>
      <family val="2"/>
      <scheme val="major"/>
    </font>
    <font>
      <b/>
      <u/>
      <sz val="11"/>
      <color theme="10"/>
      <name val="Arial"/>
      <family val="2"/>
      <scheme val="minor"/>
    </font>
    <font>
      <sz val="9"/>
      <color rgb="FF000000"/>
      <name val="Calibri"/>
      <family val="2"/>
    </font>
    <font>
      <i/>
      <sz val="9"/>
      <color rgb="FFD0CECE"/>
      <name val="Calibri"/>
      <family val="2"/>
    </font>
    <font>
      <b/>
      <u/>
      <sz val="9"/>
      <name val="Arial"/>
      <family val="2"/>
      <scheme val="major"/>
    </font>
    <font>
      <b/>
      <u/>
      <sz val="9"/>
      <color theme="1"/>
      <name val="Arial"/>
      <family val="2"/>
      <scheme val="minor"/>
    </font>
    <font>
      <i/>
      <sz val="12"/>
      <color theme="0"/>
      <name val="Arial"/>
      <family val="2"/>
      <scheme val="minor"/>
    </font>
    <font>
      <i/>
      <sz val="10"/>
      <color theme="1"/>
      <name val="Arial"/>
      <family val="2"/>
    </font>
    <font>
      <u/>
      <sz val="9"/>
      <color theme="1"/>
      <name val="Arial"/>
      <family val="2"/>
      <scheme val="minor"/>
    </font>
    <font>
      <b/>
      <sz val="10"/>
      <color theme="1"/>
      <name val="Arial"/>
      <family val="2"/>
    </font>
    <font>
      <b/>
      <u/>
      <sz val="9"/>
      <color theme="1"/>
      <name val="Arial"/>
      <family val="2"/>
      <scheme val="major"/>
    </font>
    <font>
      <i/>
      <sz val="11"/>
      <color theme="6" tint="-0.249977111117893"/>
      <name val="Arial"/>
      <family val="2"/>
      <scheme val="minor"/>
    </font>
    <font>
      <b/>
      <i/>
      <u/>
      <sz val="11"/>
      <color theme="6" tint="-0.249977111117893"/>
      <name val="Arial"/>
      <family val="2"/>
      <scheme val="minor"/>
    </font>
    <font>
      <i/>
      <u/>
      <sz val="11"/>
      <color theme="6" tint="-0.249977111117893"/>
      <name val="Arial"/>
      <family val="2"/>
      <scheme val="minor"/>
    </font>
    <font>
      <b/>
      <sz val="11"/>
      <color rgb="FF000000"/>
      <name val="Arial"/>
    </font>
    <font>
      <sz val="11"/>
      <color rgb="FF000000"/>
      <name val="Arial"/>
    </font>
    <font>
      <i/>
      <sz val="11"/>
      <color rgb="FF000000"/>
      <name val="Arial"/>
    </font>
    <font>
      <sz val="11"/>
      <color rgb="FFFF0000"/>
      <name val="Arial"/>
    </font>
    <font>
      <b/>
      <u/>
      <sz val="11"/>
      <color rgb="FFFF0000"/>
      <name val="Arial"/>
    </font>
    <font>
      <sz val="11"/>
      <color theme="1"/>
      <name val="Arial"/>
    </font>
    <font>
      <b/>
      <u/>
      <sz val="11"/>
      <color rgb="FFFF0000"/>
      <name val="Arial"/>
      <family val="2"/>
      <scheme val="minor"/>
    </font>
    <font>
      <b/>
      <u/>
      <sz val="11"/>
      <name val="Arial"/>
      <family val="2"/>
      <scheme val="minor"/>
    </font>
    <font>
      <sz val="10"/>
      <name val="Arial"/>
      <family val="2"/>
    </font>
    <font>
      <sz val="11"/>
      <color theme="1"/>
      <name val="Arial"/>
      <family val="2"/>
    </font>
    <font>
      <b/>
      <sz val="11"/>
      <color rgb="FF000000"/>
      <name val="Arial"/>
      <scheme val="minor"/>
    </font>
    <font>
      <sz val="11"/>
      <color rgb="FF000000"/>
      <name val="Arial"/>
      <scheme val="minor"/>
    </font>
    <font>
      <b/>
      <u/>
      <sz val="11"/>
      <color rgb="FF000000"/>
      <name val="Arial"/>
      <scheme val="minor"/>
    </font>
    <font>
      <sz val="11"/>
      <color rgb="FF000000"/>
      <name val="Arial"/>
      <family val="2"/>
      <scheme val="minor"/>
    </font>
    <font>
      <b/>
      <u/>
      <sz val="11"/>
      <color rgb="FFFF0000"/>
      <name val="Arial"/>
      <scheme val="minor"/>
    </font>
    <font>
      <b/>
      <sz val="9"/>
      <color theme="1"/>
      <name val="Arial"/>
      <family val="2"/>
      <scheme val="minor"/>
    </font>
    <font>
      <sz val="9"/>
      <color theme="1"/>
      <name val="Segoe UI"/>
      <family val="2"/>
    </font>
    <font>
      <i/>
      <sz val="9"/>
      <color theme="1"/>
      <name val="Segoe UI"/>
      <family val="2"/>
    </font>
    <font>
      <b/>
      <sz val="9"/>
      <color theme="1"/>
      <name val="Segoe UI"/>
      <family val="2"/>
    </font>
    <font>
      <b/>
      <sz val="11"/>
      <color theme="1"/>
      <name val="Arial"/>
      <family val="2"/>
    </font>
    <font>
      <b/>
      <sz val="11"/>
      <color rgb="FF000000"/>
      <name val="Arial"/>
      <family val="2"/>
      <scheme val="minor"/>
    </font>
    <font>
      <b/>
      <u/>
      <sz val="11"/>
      <color rgb="FF000000"/>
      <name val="Arial"/>
      <family val="2"/>
      <scheme val="minor"/>
    </font>
    <font>
      <sz val="11"/>
      <color theme="1"/>
      <name val="Arial"/>
      <scheme val="minor"/>
    </font>
  </fonts>
  <fills count="13">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5F5F5"/>
        <bgColor indexed="64"/>
      </patternFill>
    </fill>
    <fill>
      <patternFill patternType="solid">
        <fgColor theme="2"/>
        <bgColor indexed="64"/>
      </patternFill>
    </fill>
    <fill>
      <patternFill patternType="solid">
        <fgColor theme="3" tint="0.89999084444715716"/>
        <bgColor indexed="64"/>
      </patternFill>
    </fill>
    <fill>
      <patternFill patternType="solid">
        <fgColor theme="4"/>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28">
    <border>
      <left/>
      <right/>
      <top/>
      <bottom/>
      <diagonal/>
    </border>
    <border>
      <left style="medium">
        <color rgb="FFE6E6E6"/>
      </left>
      <right style="medium">
        <color rgb="FFE6E6E6"/>
      </right>
      <top style="medium">
        <color rgb="FFE6E6E6"/>
      </top>
      <bottom style="medium">
        <color rgb="FFE6E6E6"/>
      </bottom>
      <diagonal/>
    </border>
    <border>
      <left style="medium">
        <color rgb="FFE6E6E6"/>
      </left>
      <right style="medium">
        <color rgb="FFE6E6E6"/>
      </right>
      <top style="medium">
        <color rgb="FFE6E6E6"/>
      </top>
      <bottom/>
      <diagonal/>
    </border>
    <border>
      <left style="medium">
        <color rgb="FFE6E6E6"/>
      </left>
      <right style="medium">
        <color rgb="FFE6E6E6"/>
      </right>
      <top/>
      <bottom style="medium">
        <color rgb="FFE6E6E6"/>
      </bottom>
      <diagonal/>
    </border>
    <border>
      <left/>
      <right style="medium">
        <color rgb="FFE6E6E6"/>
      </right>
      <top style="medium">
        <color rgb="FFE6E6E6"/>
      </top>
      <bottom/>
      <diagonal/>
    </border>
    <border>
      <left/>
      <right style="medium">
        <color rgb="FFE6E6E6"/>
      </right>
      <top/>
      <bottom/>
      <diagonal/>
    </border>
    <border>
      <left/>
      <right style="medium">
        <color rgb="FFE6E6E6"/>
      </right>
      <top/>
      <bottom style="thin">
        <color indexed="64"/>
      </bottom>
      <diagonal/>
    </border>
    <border>
      <left style="medium">
        <color rgb="FFE6E6E6"/>
      </left>
      <right/>
      <top style="medium">
        <color rgb="FFE6E6E6"/>
      </top>
      <bottom style="medium">
        <color rgb="FFE6E6E6"/>
      </bottom>
      <diagonal/>
    </border>
    <border>
      <left/>
      <right style="medium">
        <color rgb="FFE6E6E6"/>
      </right>
      <top style="medium">
        <color rgb="FFE6E6E6"/>
      </top>
      <bottom style="medium">
        <color rgb="FFE6E6E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rgb="FFE6E6E6"/>
      </left>
      <right/>
      <top/>
      <bottom style="thin">
        <color indexed="64"/>
      </bottom>
      <diagonal/>
    </border>
    <border>
      <left/>
      <right style="medium">
        <color rgb="FFE6E6E6"/>
      </right>
      <top style="thin">
        <color indexed="64"/>
      </top>
      <bottom/>
      <diagonal/>
    </border>
  </borders>
  <cellStyleXfs count="2">
    <xf numFmtId="0" fontId="0" fillId="0" borderId="0"/>
    <xf numFmtId="0" fontId="5" fillId="0" borderId="0" applyNumberFormat="0" applyFill="0" applyBorder="0" applyAlignment="0" applyProtection="0"/>
  </cellStyleXfs>
  <cellXfs count="109">
    <xf numFmtId="0" fontId="0" fillId="0" borderId="0" xfId="0"/>
    <xf numFmtId="0" fontId="2" fillId="0" borderId="0" xfId="0" applyFont="1" applyAlignment="1">
      <alignment horizontal="right" vertical="center"/>
    </xf>
    <xf numFmtId="0" fontId="3" fillId="0" borderId="0" xfId="0" applyFont="1" applyAlignment="1">
      <alignment horizontal="right" vertical="center"/>
    </xf>
    <xf numFmtId="0" fontId="4" fillId="0" borderId="0" xfId="0" applyFont="1"/>
    <xf numFmtId="0" fontId="1" fillId="2" borderId="0" xfId="0" applyFont="1" applyFill="1" applyAlignment="1">
      <alignment vertical="top" wrapText="1"/>
    </xf>
    <xf numFmtId="0" fontId="1" fillId="0" borderId="0" xfId="0" applyFont="1" applyAlignment="1">
      <alignment vertical="top" wrapText="1"/>
    </xf>
    <xf numFmtId="0" fontId="7" fillId="2" borderId="0" xfId="0" applyFont="1" applyFill="1"/>
    <xf numFmtId="164" fontId="8" fillId="2" borderId="0" xfId="0" applyNumberFormat="1" applyFont="1" applyFill="1" applyAlignment="1">
      <alignment horizontal="left" vertical="top" wrapText="1"/>
    </xf>
    <xf numFmtId="0" fontId="8" fillId="2" borderId="0" xfId="0" applyFont="1" applyFill="1"/>
    <xf numFmtId="0" fontId="10" fillId="0" borderId="0" xfId="0" applyFont="1"/>
    <xf numFmtId="0" fontId="11" fillId="0" borderId="0" xfId="0" applyFont="1" applyAlignment="1">
      <alignment vertical="center"/>
    </xf>
    <xf numFmtId="0" fontId="4" fillId="5" borderId="2" xfId="0" applyFont="1" applyFill="1" applyBorder="1" applyAlignment="1">
      <alignment horizontal="center" vertical="center" wrapText="1"/>
    </xf>
    <xf numFmtId="0" fontId="0" fillId="0" borderId="2" xfId="0" applyBorder="1" applyAlignment="1">
      <alignment vertical="center" wrapText="1"/>
    </xf>
    <xf numFmtId="0" fontId="4" fillId="0" borderId="2" xfId="0" applyFont="1" applyBorder="1" applyAlignment="1">
      <alignment vertical="center" wrapText="1"/>
    </xf>
    <xf numFmtId="0" fontId="14" fillId="5" borderId="1" xfId="0" applyFont="1" applyFill="1" applyBorder="1" applyAlignment="1">
      <alignment horizontal="center" vertical="center" wrapText="1"/>
    </xf>
    <xf numFmtId="0" fontId="0" fillId="5" borderId="2" xfId="0" applyFill="1" applyBorder="1" applyAlignment="1">
      <alignment horizontal="left" vertical="center" wrapText="1"/>
    </xf>
    <xf numFmtId="0" fontId="13" fillId="0" borderId="0" xfId="0" applyFont="1"/>
    <xf numFmtId="0" fontId="11" fillId="0" borderId="0" xfId="0" applyFont="1"/>
    <xf numFmtId="0" fontId="22" fillId="0" borderId="0" xfId="0" applyFont="1" applyAlignment="1">
      <alignment vertical="center"/>
    </xf>
    <xf numFmtId="0" fontId="11" fillId="0" borderId="0" xfId="0" applyFont="1" applyAlignment="1">
      <alignment horizontal="left" vertical="center" indent="1"/>
    </xf>
    <xf numFmtId="0" fontId="24" fillId="0" borderId="0" xfId="0" applyFont="1" applyAlignment="1">
      <alignment vertical="center"/>
    </xf>
    <xf numFmtId="0" fontId="25" fillId="0" borderId="0" xfId="1" applyFont="1"/>
    <xf numFmtId="0" fontId="20" fillId="0" borderId="0" xfId="0" applyFont="1" applyAlignment="1">
      <alignment vertical="top"/>
    </xf>
    <xf numFmtId="0" fontId="20" fillId="0" borderId="0" xfId="0" applyFont="1" applyAlignment="1">
      <alignment vertical="top" wrapText="1"/>
    </xf>
    <xf numFmtId="0" fontId="26" fillId="0" borderId="0" xfId="0" applyFont="1" applyAlignment="1">
      <alignment vertical="center"/>
    </xf>
    <xf numFmtId="0" fontId="26" fillId="0" borderId="0" xfId="0" applyFont="1"/>
    <xf numFmtId="0" fontId="20" fillId="0" borderId="0" xfId="0" applyFont="1"/>
    <xf numFmtId="0" fontId="26" fillId="0" borderId="0" xfId="0" applyFont="1" applyAlignment="1">
      <alignment vertical="center" wrapText="1"/>
    </xf>
    <xf numFmtId="0" fontId="26" fillId="0" borderId="0" xfId="0" applyFont="1" applyAlignment="1">
      <alignment vertical="top" wrapText="1"/>
    </xf>
    <xf numFmtId="0" fontId="27" fillId="0" borderId="0" xfId="0" applyFont="1"/>
    <xf numFmtId="0" fontId="12" fillId="0" borderId="1" xfId="0" applyFont="1" applyBorder="1" applyAlignment="1">
      <alignment vertical="center" wrapText="1"/>
    </xf>
    <xf numFmtId="0" fontId="22" fillId="5"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 fillId="6" borderId="9" xfId="0" applyFont="1" applyFill="1" applyBorder="1" applyAlignment="1">
      <alignment horizontal="center" vertical="center"/>
    </xf>
    <xf numFmtId="0" fontId="3" fillId="7" borderId="9" xfId="0" applyFont="1" applyFill="1" applyBorder="1" applyAlignment="1">
      <alignment horizontal="center" vertical="center"/>
    </xf>
    <xf numFmtId="0" fontId="3" fillId="0" borderId="9" xfId="0" applyFont="1" applyBorder="1" applyAlignment="1">
      <alignment vertical="center"/>
    </xf>
    <xf numFmtId="0" fontId="3" fillId="7" borderId="16" xfId="0" applyFont="1" applyFill="1" applyBorder="1" applyAlignment="1">
      <alignment horizontal="center" vertical="center"/>
    </xf>
    <xf numFmtId="0" fontId="3" fillId="0" borderId="16" xfId="0" applyFont="1" applyBorder="1" applyAlignment="1">
      <alignment vertical="center"/>
    </xf>
    <xf numFmtId="0" fontId="3" fillId="6" borderId="17" xfId="0" applyFont="1" applyFill="1" applyBorder="1" applyAlignment="1">
      <alignment horizontal="center"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6" borderId="14" xfId="0" applyFont="1" applyFill="1" applyBorder="1" applyAlignment="1">
      <alignment horizontal="center" vertical="center"/>
    </xf>
    <xf numFmtId="0" fontId="3" fillId="7" borderId="14"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10" borderId="9" xfId="0" applyFont="1" applyFill="1" applyBorder="1" applyAlignment="1">
      <alignment vertical="center"/>
    </xf>
    <xf numFmtId="0" fontId="3" fillId="10" borderId="16" xfId="0" applyFont="1" applyFill="1" applyBorder="1" applyAlignment="1">
      <alignment vertical="center"/>
    </xf>
    <xf numFmtId="0" fontId="3" fillId="10" borderId="15" xfId="0" applyFont="1" applyFill="1" applyBorder="1" applyAlignment="1">
      <alignment vertical="center"/>
    </xf>
    <xf numFmtId="0" fontId="3" fillId="10" borderId="23" xfId="0" applyFont="1" applyFill="1" applyBorder="1" applyAlignment="1">
      <alignment vertical="center"/>
    </xf>
    <xf numFmtId="0" fontId="21" fillId="0" borderId="1" xfId="0" applyFont="1" applyBorder="1" applyAlignment="1">
      <alignment vertical="center" wrapText="1"/>
    </xf>
    <xf numFmtId="0" fontId="21" fillId="5" borderId="3" xfId="0" applyFont="1" applyFill="1" applyBorder="1" applyAlignment="1">
      <alignment horizontal="center" vertical="center" wrapText="1"/>
    </xf>
    <xf numFmtId="0" fontId="26" fillId="0" borderId="9" xfId="0" applyFont="1" applyBorder="1" applyAlignment="1">
      <alignment vertical="center"/>
    </xf>
    <xf numFmtId="0" fontId="26" fillId="0" borderId="9" xfId="0" applyFont="1" applyBorder="1" applyAlignment="1">
      <alignment vertical="center" wrapText="1"/>
    </xf>
    <xf numFmtId="0" fontId="26" fillId="0" borderId="9" xfId="0" applyFont="1" applyBorder="1"/>
    <xf numFmtId="0" fontId="20" fillId="0" borderId="9" xfId="0" applyFont="1" applyBorder="1"/>
    <xf numFmtId="0" fontId="11" fillId="0" borderId="9" xfId="0" applyFont="1" applyBorder="1" applyAlignment="1">
      <alignment vertical="center" wrapText="1"/>
    </xf>
    <xf numFmtId="0" fontId="34" fillId="0" borderId="0" xfId="0" applyFont="1" applyAlignment="1">
      <alignment vertical="center"/>
    </xf>
    <xf numFmtId="0" fontId="3" fillId="0" borderId="15" xfId="0" applyFont="1" applyBorder="1" applyAlignment="1">
      <alignment vertical="center"/>
    </xf>
    <xf numFmtId="0" fontId="3" fillId="6" borderId="14"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0" borderId="25" xfId="0" applyFont="1" applyBorder="1" applyAlignment="1">
      <alignment vertical="center"/>
    </xf>
    <xf numFmtId="2" fontId="3" fillId="0" borderId="9" xfId="0" applyNumberFormat="1" applyFont="1" applyBorder="1" applyAlignment="1">
      <alignment vertical="center"/>
    </xf>
    <xf numFmtId="0" fontId="44" fillId="0" borderId="0" xfId="0" applyFont="1"/>
    <xf numFmtId="0" fontId="0" fillId="11" borderId="9" xfId="0" applyFill="1" applyBorder="1" applyAlignment="1">
      <alignment vertical="center" wrapText="1"/>
    </xf>
    <xf numFmtId="0" fontId="4" fillId="12" borderId="9" xfId="0" applyFont="1" applyFill="1" applyBorder="1" applyAlignment="1">
      <alignment vertical="center" wrapText="1"/>
    </xf>
    <xf numFmtId="14" fontId="46" fillId="0" borderId="0" xfId="0" applyNumberFormat="1" applyFont="1" applyAlignment="1">
      <alignment horizontal="right" vertical="center"/>
    </xf>
    <xf numFmtId="0" fontId="15" fillId="0" borderId="26" xfId="0" applyFont="1" applyBorder="1"/>
    <xf numFmtId="0" fontId="15" fillId="0" borderId="13" xfId="0" applyFont="1" applyBorder="1"/>
    <xf numFmtId="0" fontId="0" fillId="12" borderId="9" xfId="0" applyFill="1" applyBorder="1" applyAlignment="1">
      <alignment horizontal="center" vertical="center" wrapText="1"/>
    </xf>
    <xf numFmtId="0" fontId="1" fillId="2" borderId="0" xfId="0" applyFont="1" applyFill="1" applyAlignment="1">
      <alignment horizontal="left" vertical="top"/>
    </xf>
    <xf numFmtId="0" fontId="6" fillId="2" borderId="0" xfId="0" applyFont="1" applyFill="1" applyAlignment="1">
      <alignment horizontal="left" vertical="center" wrapText="1"/>
    </xf>
    <xf numFmtId="0" fontId="4" fillId="4" borderId="0" xfId="0" applyFont="1" applyFill="1" applyAlignment="1">
      <alignment horizontal="left" vertical="center" wrapText="1"/>
    </xf>
    <xf numFmtId="0" fontId="17" fillId="4" borderId="0" xfId="0" applyFont="1" applyFill="1" applyAlignment="1">
      <alignment horizontal="left" wrapText="1"/>
    </xf>
    <xf numFmtId="0" fontId="47" fillId="3" borderId="0" xfId="0" applyFont="1" applyFill="1" applyAlignment="1">
      <alignment horizontal="left" vertical="center" wrapText="1"/>
    </xf>
    <xf numFmtId="0" fontId="0" fillId="3" borderId="0" xfId="0" applyFill="1" applyAlignment="1">
      <alignment horizontal="left" vertical="center" wrapText="1"/>
    </xf>
    <xf numFmtId="0" fontId="51" fillId="4" borderId="0" xfId="0" applyFont="1" applyFill="1" applyAlignment="1">
      <alignment horizontal="left" vertical="center" wrapText="1"/>
    </xf>
    <xf numFmtId="0" fontId="0" fillId="4" borderId="0" xfId="0" applyFill="1" applyAlignment="1">
      <alignment horizontal="left" vertical="center" wrapText="1"/>
    </xf>
    <xf numFmtId="0" fontId="60" fillId="3" borderId="0" xfId="0" applyFont="1" applyFill="1" applyAlignment="1">
      <alignment horizontal="left" vertical="center" wrapText="1"/>
    </xf>
    <xf numFmtId="0" fontId="1" fillId="2" borderId="0" xfId="0" applyFont="1" applyFill="1" applyAlignment="1">
      <alignment horizontal="left" vertical="top" wrapText="1"/>
    </xf>
    <xf numFmtId="0" fontId="39" fillId="3" borderId="0" xfId="0" applyFont="1" applyFill="1" applyAlignment="1">
      <alignment horizontal="left" vertical="center" wrapText="1"/>
    </xf>
    <xf numFmtId="0" fontId="4" fillId="5" borderId="4" xfId="0" applyFont="1" applyFill="1" applyBorder="1" applyAlignment="1">
      <alignment horizontal="center" vertical="center" textRotation="90" wrapText="1"/>
    </xf>
    <xf numFmtId="0" fontId="4" fillId="5" borderId="5"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4" fillId="5" borderId="27" xfId="0" applyFont="1" applyFill="1" applyBorder="1" applyAlignment="1">
      <alignment horizontal="center" vertical="center" textRotation="90"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9" borderId="20" xfId="0" applyFont="1" applyFill="1" applyBorder="1" applyAlignment="1">
      <alignment horizontal="center" vertical="center"/>
    </xf>
    <xf numFmtId="0" fontId="3" fillId="9" borderId="21" xfId="0" applyFont="1"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30" fillId="8" borderId="14"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3" fillId="9" borderId="20" xfId="0" applyFont="1" applyFill="1" applyBorder="1" applyAlignment="1">
      <alignment horizontal="center" vertical="center"/>
    </xf>
    <xf numFmtId="0" fontId="33" fillId="9" borderId="21"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30" fillId="8" borderId="13" xfId="0" applyFont="1" applyFill="1" applyBorder="1" applyAlignment="1">
      <alignment horizontal="center"/>
    </xf>
  </cellXfs>
  <cellStyles count="2">
    <cellStyle name="Hyperlink" xfId="1" builtinId="8"/>
    <cellStyle name="Normal" xfId="0" builtinId="0"/>
  </cellStyles>
  <dxfs count="23">
    <dxf>
      <fill>
        <patternFill>
          <bgColor rgb="FF92D050"/>
        </patternFill>
      </fill>
    </dxf>
    <dxf>
      <font>
        <color auto="1"/>
      </font>
      <fill>
        <patternFill>
          <bgColor theme="8"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92D050"/>
        </patternFill>
      </fill>
    </dxf>
    <dxf>
      <fill>
        <patternFill>
          <bgColor rgb="FF92D050"/>
        </patternFill>
      </fill>
    </dxf>
    <dxf>
      <font>
        <color rgb="FF9C5700"/>
      </font>
      <fill>
        <patternFill>
          <bgColor rgb="FFFFEB9C"/>
        </patternFill>
      </fill>
    </dxf>
    <dxf>
      <font>
        <color auto="1"/>
      </font>
      <fill>
        <patternFill>
          <bgColor theme="8"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9DBDB"/>
      <color rgb="FFF2E2E2"/>
      <color rgb="FFF6E0D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103188</xdr:colOff>
      <xdr:row>0</xdr:row>
      <xdr:rowOff>63500</xdr:rowOff>
    </xdr:from>
    <xdr:to>
      <xdr:col>2</xdr:col>
      <xdr:colOff>611188</xdr:colOff>
      <xdr:row>4</xdr:row>
      <xdr:rowOff>129080</xdr:rowOff>
    </xdr:to>
    <xdr:pic>
      <xdr:nvPicPr>
        <xdr:cNvPr id="4" name="Picture 3">
          <a:extLst>
            <a:ext uri="{FF2B5EF4-FFF2-40B4-BE49-F238E27FC236}">
              <a16:creationId xmlns:a16="http://schemas.microsoft.com/office/drawing/2014/main" id="{78DC27DD-6F41-7594-3646-A40DBF227E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4796" b="36034"/>
        <a:stretch>
          <a:fillRect/>
        </a:stretch>
      </xdr:blipFill>
      <xdr:spPr>
        <a:xfrm>
          <a:off x="103188" y="63500"/>
          <a:ext cx="2619375" cy="764080"/>
        </a:xfrm>
        <a:prstGeom prst="rect">
          <a:avLst/>
        </a:prstGeom>
      </xdr:spPr>
    </xdr:pic>
    <xdr:clientData/>
  </xdr:twoCellAnchor>
</xdr:wsDr>
</file>

<file path=xl/theme/theme1.xml><?xml version="1.0" encoding="utf-8"?>
<a:theme xmlns:a="http://schemas.openxmlformats.org/drawingml/2006/main" name="ESMA_Arial">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esma.europa.eu/sites/default/files/2026-02/ESMA91-1505572268-4558_-_Supervisory_Briefing_on_AAR_representativeness_oblig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436E-DF2F-434B-B7A2-54E88F341947}">
  <sheetPr>
    <pageSetUpPr fitToPage="1"/>
  </sheetPr>
  <dimension ref="A1:P61"/>
  <sheetViews>
    <sheetView showGridLines="0" tabSelected="1" zoomScale="80" zoomScaleNormal="80" zoomScaleSheetLayoutView="100" workbookViewId="0">
      <selection activeCell="A6" sqref="A6:O6"/>
    </sheetView>
  </sheetViews>
  <sheetFormatPr defaultRowHeight="14" x14ac:dyDescent="0.3"/>
  <cols>
    <col min="1" max="1" width="19.08203125" customWidth="1"/>
    <col min="6" max="6" width="23.83203125" customWidth="1"/>
    <col min="9" max="9" width="6.33203125" customWidth="1"/>
    <col min="10" max="10" width="57.83203125" customWidth="1"/>
    <col min="11" max="13" width="8.58203125" hidden="1" customWidth="1"/>
    <col min="14" max="14" width="4" hidden="1" customWidth="1"/>
    <col min="15" max="15" width="9.33203125" hidden="1" customWidth="1"/>
  </cols>
  <sheetData>
    <row r="1" spans="1:16" x14ac:dyDescent="0.3">
      <c r="J1" s="1"/>
    </row>
    <row r="2" spans="1:16" x14ac:dyDescent="0.3">
      <c r="J2" s="2" t="s">
        <v>0</v>
      </c>
    </row>
    <row r="3" spans="1:16" x14ac:dyDescent="0.3">
      <c r="J3" s="66">
        <f ca="1" xml:space="preserve"> TODAY()</f>
        <v>46125</v>
      </c>
    </row>
    <row r="6" spans="1:16" ht="73.5" customHeight="1" x14ac:dyDescent="0.3">
      <c r="A6" s="71" t="s">
        <v>1</v>
      </c>
      <c r="B6" s="71"/>
      <c r="C6" s="71"/>
      <c r="D6" s="71"/>
      <c r="E6" s="71"/>
      <c r="F6" s="71"/>
      <c r="G6" s="71"/>
      <c r="H6" s="71"/>
      <c r="I6" s="71"/>
      <c r="J6" s="71"/>
      <c r="K6" s="71"/>
      <c r="L6" s="71"/>
      <c r="M6" s="71"/>
      <c r="N6" s="71"/>
      <c r="O6" s="71"/>
      <c r="P6" s="5"/>
    </row>
    <row r="7" spans="1:16" ht="15.65" customHeight="1" x14ac:dyDescent="0.35">
      <c r="A7" s="70" t="s">
        <v>2</v>
      </c>
      <c r="B7" s="70"/>
      <c r="C7" s="70"/>
      <c r="D7" s="70"/>
      <c r="E7" s="6"/>
      <c r="F7" s="7">
        <f ca="1">IF(
    TODAY() &lt;= DATE(YEAR(TODAY()),1,31),
    DATE(YEAR(TODAY()),1,31),
    IF(
        TODAY() &lt;= DATE(YEAR(TODAY()),7,31),
        DATE(YEAR(TODAY()),7,31),
        DATE(YEAR(TODAY())+1,1,31)
    )
)</f>
        <v>46234</v>
      </c>
      <c r="G7" s="4"/>
      <c r="H7" s="4"/>
      <c r="I7" s="4"/>
      <c r="J7" s="4"/>
      <c r="K7" s="4"/>
      <c r="L7" s="4"/>
      <c r="M7" s="4"/>
    </row>
    <row r="8" spans="1:16" ht="15.65" customHeight="1" x14ac:dyDescent="0.35">
      <c r="A8" s="79" t="s">
        <v>3</v>
      </c>
      <c r="B8" s="79"/>
      <c r="C8" s="79"/>
      <c r="D8" s="79"/>
      <c r="E8" s="79"/>
      <c r="F8" s="8" t="str">
        <f ca="1">IF(
  AND(DAY(F7)=31, MONTH(F7)=7),
  TEXT(DATE(YEAR(F7)-1,7,1),"d mmmm yyyy") &amp; " - " &amp; TEXT(DATE(YEAR(F7),6,30),"d mmmm yyyy"),
  TEXT(DATE(YEAR(F7)-1,1,1),"d mmmm yyyy") &amp; " - " &amp; TEXT(DATE(YEAR(F7)-1,12,31),"d mmmm yyyy")
)</f>
        <v>1 July 2025 - 30 June 2026</v>
      </c>
      <c r="G8" s="4"/>
      <c r="H8" s="4"/>
      <c r="I8" s="4"/>
      <c r="J8" s="4"/>
      <c r="K8" s="4"/>
      <c r="L8" s="4"/>
      <c r="M8" s="4"/>
    </row>
    <row r="9" spans="1:16" ht="15.5" x14ac:dyDescent="0.3">
      <c r="A9" s="4"/>
      <c r="B9" s="4"/>
      <c r="C9" s="4"/>
      <c r="D9" s="4"/>
      <c r="E9" s="4"/>
      <c r="F9" s="4"/>
      <c r="G9" s="4"/>
      <c r="H9" s="4"/>
      <c r="I9" s="4"/>
      <c r="J9" s="4"/>
    </row>
    <row r="10" spans="1:16" ht="132.65" customHeight="1" x14ac:dyDescent="0.3">
      <c r="A10" s="80" t="s">
        <v>4</v>
      </c>
      <c r="B10" s="75"/>
      <c r="C10" s="75"/>
      <c r="D10" s="75"/>
      <c r="E10" s="75"/>
      <c r="F10" s="75"/>
      <c r="G10" s="75"/>
      <c r="H10" s="75"/>
      <c r="I10" s="75"/>
      <c r="J10" s="75"/>
    </row>
    <row r="11" spans="1:16" ht="222" customHeight="1" x14ac:dyDescent="0.3">
      <c r="A11" s="76" t="s">
        <v>5</v>
      </c>
      <c r="B11" s="77"/>
      <c r="C11" s="77"/>
      <c r="D11" s="77"/>
      <c r="E11" s="77"/>
      <c r="F11" s="77"/>
      <c r="G11" s="77"/>
      <c r="H11" s="77"/>
      <c r="I11" s="77"/>
      <c r="J11" s="77"/>
    </row>
    <row r="12" spans="1:16" ht="354.65" customHeight="1" x14ac:dyDescent="0.3">
      <c r="A12" s="78" t="s">
        <v>436</v>
      </c>
      <c r="B12" s="75"/>
      <c r="C12" s="75"/>
      <c r="D12" s="75"/>
      <c r="E12" s="75"/>
      <c r="F12" s="75"/>
      <c r="G12" s="75"/>
      <c r="H12" s="75"/>
      <c r="I12" s="75"/>
      <c r="J12" s="75"/>
    </row>
    <row r="13" spans="1:16" ht="311.5" customHeight="1" x14ac:dyDescent="0.3">
      <c r="A13" s="72" t="s">
        <v>6</v>
      </c>
      <c r="B13" s="72"/>
      <c r="C13" s="72"/>
      <c r="D13" s="72"/>
      <c r="E13" s="72"/>
      <c r="F13" s="72"/>
      <c r="G13" s="72"/>
      <c r="H13" s="72"/>
      <c r="I13" s="72"/>
      <c r="J13" s="72"/>
    </row>
    <row r="14" spans="1:16" ht="409.5" customHeight="1" x14ac:dyDescent="0.3">
      <c r="A14" s="73" t="s">
        <v>7</v>
      </c>
      <c r="B14" s="73"/>
      <c r="C14" s="73"/>
      <c r="D14" s="73"/>
      <c r="E14" s="73"/>
      <c r="F14" s="73"/>
      <c r="G14" s="73"/>
      <c r="H14" s="73"/>
      <c r="I14" s="73"/>
      <c r="J14" s="73"/>
    </row>
    <row r="15" spans="1:16" ht="215.5" customHeight="1" x14ac:dyDescent="0.3">
      <c r="A15" s="74" t="s">
        <v>8</v>
      </c>
      <c r="B15" s="75"/>
      <c r="C15" s="75"/>
      <c r="D15" s="75"/>
      <c r="E15" s="75"/>
      <c r="F15" s="75"/>
      <c r="G15" s="75"/>
      <c r="H15" s="75"/>
      <c r="I15" s="75"/>
      <c r="J15" s="75"/>
    </row>
    <row r="16" spans="1:16" x14ac:dyDescent="0.3">
      <c r="A16" s="75"/>
      <c r="B16" s="75"/>
      <c r="C16" s="75"/>
      <c r="D16" s="75"/>
      <c r="E16" s="75"/>
      <c r="F16" s="75"/>
      <c r="G16" s="75"/>
      <c r="H16" s="75"/>
      <c r="I16" s="75"/>
      <c r="J16" s="75"/>
    </row>
    <row r="17" spans="1:10" x14ac:dyDescent="0.3">
      <c r="A17" s="75"/>
      <c r="B17" s="75"/>
      <c r="C17" s="75"/>
      <c r="D17" s="75"/>
      <c r="E17" s="75"/>
      <c r="F17" s="75"/>
      <c r="G17" s="75"/>
      <c r="H17" s="75"/>
      <c r="I17" s="75"/>
      <c r="J17" s="75"/>
    </row>
    <row r="18" spans="1:10" ht="284.14999999999998" customHeight="1" x14ac:dyDescent="0.3">
      <c r="A18" s="75"/>
      <c r="B18" s="75"/>
      <c r="C18" s="75"/>
      <c r="D18" s="75"/>
      <c r="E18" s="75"/>
      <c r="F18" s="75"/>
      <c r="G18" s="75"/>
      <c r="H18" s="75"/>
      <c r="I18" s="75"/>
      <c r="J18" s="75"/>
    </row>
    <row r="20" spans="1:10" ht="48.65" customHeight="1" x14ac:dyDescent="0.3">
      <c r="A20" s="69" t="s">
        <v>9</v>
      </c>
      <c r="B20" s="69"/>
      <c r="C20" s="69"/>
      <c r="D20" s="69"/>
      <c r="E20" s="69"/>
    </row>
    <row r="21" spans="1:10" ht="42" x14ac:dyDescent="0.3">
      <c r="A21" s="65" t="s">
        <v>10</v>
      </c>
      <c r="B21" s="65" t="s">
        <v>11</v>
      </c>
      <c r="C21" s="65" t="s">
        <v>12</v>
      </c>
      <c r="D21" s="65" t="s">
        <v>13</v>
      </c>
      <c r="E21" s="65" t="s">
        <v>14</v>
      </c>
    </row>
    <row r="22" spans="1:10" ht="28" x14ac:dyDescent="0.3">
      <c r="A22" s="64" t="s">
        <v>15</v>
      </c>
      <c r="B22" s="64" t="s">
        <v>16</v>
      </c>
      <c r="C22" s="64" t="s">
        <v>17</v>
      </c>
      <c r="D22" s="64" t="s">
        <v>18</v>
      </c>
      <c r="E22" s="64" t="s">
        <v>19</v>
      </c>
    </row>
    <row r="23" spans="1:10" ht="28" x14ac:dyDescent="0.3">
      <c r="A23" s="64" t="s">
        <v>20</v>
      </c>
      <c r="B23" s="64" t="s">
        <v>16</v>
      </c>
      <c r="C23" s="64" t="s">
        <v>17</v>
      </c>
      <c r="D23" s="64" t="s">
        <v>21</v>
      </c>
      <c r="E23" s="64" t="s">
        <v>22</v>
      </c>
    </row>
    <row r="24" spans="1:10" ht="42" x14ac:dyDescent="0.3">
      <c r="A24" s="64" t="s">
        <v>23</v>
      </c>
      <c r="B24" s="64" t="s">
        <v>24</v>
      </c>
      <c r="C24" s="64" t="s">
        <v>25</v>
      </c>
      <c r="D24" s="64" t="s">
        <v>26</v>
      </c>
      <c r="E24" s="64" t="s">
        <v>19</v>
      </c>
    </row>
    <row r="25" spans="1:10" ht="28" x14ac:dyDescent="0.3">
      <c r="A25" s="64" t="s">
        <v>27</v>
      </c>
      <c r="B25" s="64" t="s">
        <v>24</v>
      </c>
      <c r="C25" s="64" t="s">
        <v>25</v>
      </c>
      <c r="D25" s="64" t="s">
        <v>28</v>
      </c>
      <c r="E25" s="64" t="s">
        <v>22</v>
      </c>
    </row>
    <row r="26" spans="1:10" ht="28" x14ac:dyDescent="0.3">
      <c r="A26" s="64" t="s">
        <v>29</v>
      </c>
      <c r="B26" s="64" t="s">
        <v>30</v>
      </c>
      <c r="C26" s="64" t="s">
        <v>31</v>
      </c>
      <c r="D26" s="64" t="s">
        <v>32</v>
      </c>
      <c r="E26" s="64" t="s">
        <v>19</v>
      </c>
    </row>
    <row r="27" spans="1:10" ht="42" x14ac:dyDescent="0.3">
      <c r="A27" s="64" t="s">
        <v>33</v>
      </c>
      <c r="B27" s="64" t="s">
        <v>34</v>
      </c>
      <c r="C27" s="64" t="s">
        <v>35</v>
      </c>
      <c r="D27" s="64" t="s">
        <v>36</v>
      </c>
      <c r="E27" s="64" t="s">
        <v>19</v>
      </c>
    </row>
    <row r="28" spans="1:10" ht="42" x14ac:dyDescent="0.3">
      <c r="A28" s="64" t="s">
        <v>37</v>
      </c>
      <c r="B28" s="64" t="s">
        <v>38</v>
      </c>
      <c r="C28" s="64" t="s">
        <v>39</v>
      </c>
      <c r="D28" s="64" t="s">
        <v>40</v>
      </c>
      <c r="E28" s="64" t="s">
        <v>19</v>
      </c>
    </row>
    <row r="29" spans="1:10" ht="28" x14ac:dyDescent="0.3">
      <c r="A29" s="64" t="s">
        <v>41</v>
      </c>
      <c r="B29" s="64" t="s">
        <v>42</v>
      </c>
      <c r="C29" s="64" t="s">
        <v>43</v>
      </c>
      <c r="D29" s="64" t="s">
        <v>44</v>
      </c>
      <c r="E29" s="64" t="s">
        <v>19</v>
      </c>
    </row>
    <row r="30" spans="1:10" x14ac:dyDescent="0.3">
      <c r="A30" s="64" t="s">
        <v>45</v>
      </c>
      <c r="B30" s="64" t="s">
        <v>46</v>
      </c>
      <c r="C30" s="64" t="s">
        <v>47</v>
      </c>
      <c r="D30" s="64" t="s">
        <v>48</v>
      </c>
      <c r="E30" s="64" t="s">
        <v>19</v>
      </c>
    </row>
    <row r="31" spans="1:10" ht="28" x14ac:dyDescent="0.3">
      <c r="A31" s="64" t="s">
        <v>49</v>
      </c>
      <c r="B31" s="64" t="s">
        <v>50</v>
      </c>
      <c r="C31" s="64" t="s">
        <v>51</v>
      </c>
      <c r="D31" s="64" t="s">
        <v>52</v>
      </c>
      <c r="E31" s="64" t="s">
        <v>19</v>
      </c>
    </row>
    <row r="32" spans="1:10" ht="28" x14ac:dyDescent="0.3">
      <c r="A32" s="64" t="s">
        <v>53</v>
      </c>
      <c r="B32" s="64" t="s">
        <v>54</v>
      </c>
      <c r="C32" s="64" t="s">
        <v>55</v>
      </c>
      <c r="D32" s="64" t="s">
        <v>56</v>
      </c>
      <c r="E32" s="64" t="s">
        <v>19</v>
      </c>
    </row>
    <row r="33" spans="1:5" ht="28" x14ac:dyDescent="0.3">
      <c r="A33" s="64" t="s">
        <v>57</v>
      </c>
      <c r="B33" s="64" t="s">
        <v>58</v>
      </c>
      <c r="C33" s="64" t="s">
        <v>59</v>
      </c>
      <c r="D33" s="64" t="s">
        <v>60</v>
      </c>
      <c r="E33" s="64" t="s">
        <v>19</v>
      </c>
    </row>
    <row r="34" spans="1:5" x14ac:dyDescent="0.3">
      <c r="A34" s="64" t="s">
        <v>61</v>
      </c>
      <c r="B34" s="64" t="s">
        <v>58</v>
      </c>
      <c r="C34" s="64" t="s">
        <v>59</v>
      </c>
      <c r="D34" s="64" t="s">
        <v>62</v>
      </c>
      <c r="E34" s="64" t="s">
        <v>22</v>
      </c>
    </row>
    <row r="35" spans="1:5" ht="42" x14ac:dyDescent="0.3">
      <c r="A35" s="64" t="s">
        <v>63</v>
      </c>
      <c r="B35" s="64" t="s">
        <v>64</v>
      </c>
      <c r="C35" s="64" t="s">
        <v>65</v>
      </c>
      <c r="D35" s="64" t="s">
        <v>66</v>
      </c>
      <c r="E35" s="64" t="s">
        <v>19</v>
      </c>
    </row>
    <row r="36" spans="1:5" x14ac:dyDescent="0.3">
      <c r="A36" s="64" t="s">
        <v>67</v>
      </c>
      <c r="B36" s="64" t="s">
        <v>64</v>
      </c>
      <c r="C36" s="64" t="s">
        <v>65</v>
      </c>
      <c r="D36" s="64" t="s">
        <v>68</v>
      </c>
      <c r="E36" s="64" t="s">
        <v>22</v>
      </c>
    </row>
    <row r="37" spans="1:5" ht="28" x14ac:dyDescent="0.3">
      <c r="A37" s="64" t="s">
        <v>69</v>
      </c>
      <c r="B37" s="64" t="s">
        <v>70</v>
      </c>
      <c r="C37" s="64" t="s">
        <v>71</v>
      </c>
      <c r="D37" s="64" t="s">
        <v>72</v>
      </c>
      <c r="E37" s="64" t="s">
        <v>19</v>
      </c>
    </row>
    <row r="38" spans="1:5" ht="42" x14ac:dyDescent="0.3">
      <c r="A38" s="64" t="s">
        <v>73</v>
      </c>
      <c r="B38" s="64" t="s">
        <v>74</v>
      </c>
      <c r="C38" s="64" t="s">
        <v>75</v>
      </c>
      <c r="D38" s="64" t="s">
        <v>76</v>
      </c>
      <c r="E38" s="64" t="s">
        <v>19</v>
      </c>
    </row>
    <row r="39" spans="1:5" ht="28" x14ac:dyDescent="0.3">
      <c r="A39" s="64" t="s">
        <v>77</v>
      </c>
      <c r="B39" s="64" t="s">
        <v>78</v>
      </c>
      <c r="C39" s="64" t="s">
        <v>79</v>
      </c>
      <c r="D39" s="64" t="s">
        <v>80</v>
      </c>
      <c r="E39" s="64" t="s">
        <v>19</v>
      </c>
    </row>
    <row r="40" spans="1:5" x14ac:dyDescent="0.3">
      <c r="A40" s="64" t="s">
        <v>81</v>
      </c>
      <c r="B40" s="64" t="s">
        <v>82</v>
      </c>
      <c r="C40" s="64" t="s">
        <v>83</v>
      </c>
      <c r="D40" s="64" t="s">
        <v>84</v>
      </c>
      <c r="E40" s="64" t="s">
        <v>19</v>
      </c>
    </row>
    <row r="41" spans="1:5" x14ac:dyDescent="0.3">
      <c r="A41" s="64" t="s">
        <v>85</v>
      </c>
      <c r="B41" s="64" t="s">
        <v>86</v>
      </c>
      <c r="C41" s="64" t="s">
        <v>87</v>
      </c>
      <c r="D41" s="64" t="s">
        <v>88</v>
      </c>
      <c r="E41" s="64" t="s">
        <v>22</v>
      </c>
    </row>
    <row r="42" spans="1:5" ht="56" x14ac:dyDescent="0.3">
      <c r="A42" s="64" t="s">
        <v>89</v>
      </c>
      <c r="B42" s="64" t="s">
        <v>86</v>
      </c>
      <c r="C42" s="64" t="s">
        <v>87</v>
      </c>
      <c r="D42" s="64" t="s">
        <v>90</v>
      </c>
      <c r="E42" s="64" t="s">
        <v>19</v>
      </c>
    </row>
    <row r="43" spans="1:5" ht="28" x14ac:dyDescent="0.3">
      <c r="A43" s="64" t="s">
        <v>91</v>
      </c>
      <c r="B43" s="64" t="s">
        <v>92</v>
      </c>
      <c r="C43" s="64" t="s">
        <v>93</v>
      </c>
      <c r="D43" s="64" t="s">
        <v>94</v>
      </c>
      <c r="E43" s="64" t="s">
        <v>19</v>
      </c>
    </row>
    <row r="44" spans="1:5" ht="28" x14ac:dyDescent="0.3">
      <c r="A44" s="64" t="s">
        <v>15</v>
      </c>
      <c r="B44" s="64" t="s">
        <v>95</v>
      </c>
      <c r="C44" s="64" t="s">
        <v>96</v>
      </c>
      <c r="D44" s="64" t="s">
        <v>97</v>
      </c>
      <c r="E44" s="64" t="s">
        <v>19</v>
      </c>
    </row>
    <row r="45" spans="1:5" x14ac:dyDescent="0.3">
      <c r="A45" s="64" t="s">
        <v>98</v>
      </c>
      <c r="B45" s="64" t="s">
        <v>99</v>
      </c>
      <c r="C45" s="64" t="s">
        <v>100</v>
      </c>
      <c r="D45" s="64" t="s">
        <v>101</v>
      </c>
      <c r="E45" s="64" t="s">
        <v>19</v>
      </c>
    </row>
    <row r="46" spans="1:5" ht="56" x14ac:dyDescent="0.3">
      <c r="A46" s="64" t="s">
        <v>102</v>
      </c>
      <c r="B46" s="64" t="s">
        <v>103</v>
      </c>
      <c r="C46" s="64" t="s">
        <v>104</v>
      </c>
      <c r="D46" s="64" t="s">
        <v>105</v>
      </c>
      <c r="E46" s="64" t="s">
        <v>19</v>
      </c>
    </row>
    <row r="47" spans="1:5" ht="42" x14ac:dyDescent="0.3">
      <c r="A47" s="64" t="s">
        <v>106</v>
      </c>
      <c r="B47" s="64" t="s">
        <v>107</v>
      </c>
      <c r="C47" s="64" t="s">
        <v>108</v>
      </c>
      <c r="D47" s="64" t="s">
        <v>109</v>
      </c>
      <c r="E47" s="64" t="s">
        <v>19</v>
      </c>
    </row>
    <row r="48" spans="1:5" ht="28" x14ac:dyDescent="0.3">
      <c r="A48" s="64" t="s">
        <v>110</v>
      </c>
      <c r="B48" s="64" t="s">
        <v>111</v>
      </c>
      <c r="C48" s="64" t="s">
        <v>112</v>
      </c>
      <c r="D48" s="64" t="s">
        <v>113</v>
      </c>
      <c r="E48" s="64" t="s">
        <v>19</v>
      </c>
    </row>
    <row r="49" spans="1:5" ht="28" x14ac:dyDescent="0.3">
      <c r="A49" s="64" t="s">
        <v>114</v>
      </c>
      <c r="B49" s="64" t="s">
        <v>111</v>
      </c>
      <c r="C49" s="64" t="s">
        <v>112</v>
      </c>
      <c r="D49" s="64" t="s">
        <v>115</v>
      </c>
      <c r="E49" s="64" t="s">
        <v>22</v>
      </c>
    </row>
    <row r="50" spans="1:5" x14ac:dyDescent="0.3">
      <c r="A50" s="64" t="s">
        <v>45</v>
      </c>
      <c r="B50" s="64" t="s">
        <v>116</v>
      </c>
      <c r="C50" s="64" t="s">
        <v>117</v>
      </c>
      <c r="D50" s="64" t="s">
        <v>118</v>
      </c>
      <c r="E50" s="64" t="s">
        <v>19</v>
      </c>
    </row>
    <row r="51" spans="1:5" ht="28" x14ac:dyDescent="0.3">
      <c r="A51" s="64" t="s">
        <v>119</v>
      </c>
      <c r="B51" s="64" t="s">
        <v>120</v>
      </c>
      <c r="C51" s="64" t="s">
        <v>121</v>
      </c>
      <c r="D51" s="64" t="s">
        <v>122</v>
      </c>
      <c r="E51" s="64" t="s">
        <v>19</v>
      </c>
    </row>
    <row r="52" spans="1:5" x14ac:dyDescent="0.3">
      <c r="A52" s="64" t="s">
        <v>123</v>
      </c>
      <c r="B52" s="64" t="s">
        <v>120</v>
      </c>
      <c r="C52" s="64" t="s">
        <v>121</v>
      </c>
      <c r="D52" s="64" t="s">
        <v>124</v>
      </c>
      <c r="E52" s="64" t="s">
        <v>22</v>
      </c>
    </row>
    <row r="53" spans="1:5" ht="42" x14ac:dyDescent="0.3">
      <c r="A53" s="64" t="s">
        <v>125</v>
      </c>
      <c r="B53" s="64" t="s">
        <v>126</v>
      </c>
      <c r="C53" s="64" t="s">
        <v>127</v>
      </c>
      <c r="D53" s="64" t="s">
        <v>128</v>
      </c>
      <c r="E53" s="64" t="s">
        <v>129</v>
      </c>
    </row>
    <row r="54" spans="1:5" x14ac:dyDescent="0.3">
      <c r="A54" s="64" t="s">
        <v>130</v>
      </c>
      <c r="B54" s="64" t="s">
        <v>126</v>
      </c>
      <c r="C54" s="64" t="s">
        <v>127</v>
      </c>
      <c r="D54" s="64" t="s">
        <v>131</v>
      </c>
      <c r="E54" s="64" t="s">
        <v>22</v>
      </c>
    </row>
    <row r="55" spans="1:5" ht="56" x14ac:dyDescent="0.3">
      <c r="A55" s="64" t="s">
        <v>132</v>
      </c>
      <c r="B55" s="64" t="s">
        <v>126</v>
      </c>
      <c r="C55" s="64" t="s">
        <v>127</v>
      </c>
      <c r="D55" s="64" t="s">
        <v>133</v>
      </c>
      <c r="E55" s="64" t="s">
        <v>19</v>
      </c>
    </row>
    <row r="56" spans="1:5" ht="42" x14ac:dyDescent="0.3">
      <c r="A56" s="64" t="s">
        <v>134</v>
      </c>
      <c r="B56" s="64" t="s">
        <v>135</v>
      </c>
      <c r="C56" s="64" t="s">
        <v>136</v>
      </c>
      <c r="D56" s="64" t="s">
        <v>137</v>
      </c>
      <c r="E56" s="64" t="s">
        <v>19</v>
      </c>
    </row>
    <row r="57" spans="1:5" ht="28" x14ac:dyDescent="0.3">
      <c r="A57" s="64" t="s">
        <v>138</v>
      </c>
      <c r="B57" s="64" t="s">
        <v>139</v>
      </c>
      <c r="C57" s="64" t="s">
        <v>140</v>
      </c>
      <c r="D57" s="64" t="s">
        <v>141</v>
      </c>
      <c r="E57" s="64" t="s">
        <v>19</v>
      </c>
    </row>
    <row r="58" spans="1:5" ht="42" x14ac:dyDescent="0.3">
      <c r="A58" s="64" t="s">
        <v>142</v>
      </c>
      <c r="B58" s="64" t="s">
        <v>143</v>
      </c>
      <c r="C58" s="64" t="s">
        <v>144</v>
      </c>
      <c r="D58" s="64" t="s">
        <v>145</v>
      </c>
      <c r="E58" s="64" t="s">
        <v>19</v>
      </c>
    </row>
    <row r="59" spans="1:5" ht="42" x14ac:dyDescent="0.3">
      <c r="A59" s="64" t="s">
        <v>146</v>
      </c>
      <c r="B59" s="64" t="s">
        <v>147</v>
      </c>
      <c r="C59" s="64" t="s">
        <v>148</v>
      </c>
      <c r="D59" s="64" t="s">
        <v>149</v>
      </c>
      <c r="E59" s="64" t="s">
        <v>19</v>
      </c>
    </row>
    <row r="60" spans="1:5" ht="28" x14ac:dyDescent="0.3">
      <c r="A60" s="64" t="s">
        <v>150</v>
      </c>
      <c r="B60" s="64" t="s">
        <v>151</v>
      </c>
      <c r="C60" s="64" t="s">
        <v>152</v>
      </c>
      <c r="D60" s="64" t="s">
        <v>153</v>
      </c>
      <c r="E60" s="64" t="s">
        <v>19</v>
      </c>
    </row>
    <row r="61" spans="1:5" x14ac:dyDescent="0.3">
      <c r="A61" s="64" t="s">
        <v>154</v>
      </c>
      <c r="B61" s="64" t="s">
        <v>151</v>
      </c>
      <c r="C61" s="64" t="s">
        <v>152</v>
      </c>
      <c r="D61" s="64" t="s">
        <v>155</v>
      </c>
      <c r="E61" s="64" t="s">
        <v>22</v>
      </c>
    </row>
  </sheetData>
  <mergeCells count="10">
    <mergeCell ref="A20:E20"/>
    <mergeCell ref="A7:D7"/>
    <mergeCell ref="A6:O6"/>
    <mergeCell ref="A13:J13"/>
    <mergeCell ref="A14:J14"/>
    <mergeCell ref="A15:J18"/>
    <mergeCell ref="A11:J11"/>
    <mergeCell ref="A12:J12"/>
    <mergeCell ref="A8:E8"/>
    <mergeCell ref="A10:J10"/>
  </mergeCells>
  <pageMargins left="0.7" right="0.7" top="0.75" bottom="0.75" header="0.3" footer="0.3"/>
  <pageSetup paperSize="9" scale="3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E4CC-329A-44E3-B65F-FFCD8C9DBE50}">
  <dimension ref="A1:F28"/>
  <sheetViews>
    <sheetView showGridLines="0" zoomScale="80" zoomScaleNormal="80" workbookViewId="0">
      <pane ySplit="2" topLeftCell="A3" activePane="bottomLeft" state="frozen"/>
      <selection pane="bottomLeft" activeCell="G8" sqref="G8"/>
    </sheetView>
  </sheetViews>
  <sheetFormatPr defaultRowHeight="14" x14ac:dyDescent="0.3"/>
  <cols>
    <col min="1" max="1" width="18.75" customWidth="1"/>
    <col min="2" max="2" width="21.08203125" customWidth="1"/>
    <col min="3" max="3" width="27" customWidth="1"/>
    <col min="4" max="4" width="45.58203125" customWidth="1"/>
    <col min="5" max="5" width="14.58203125" customWidth="1"/>
    <col min="11" max="11" width="9" customWidth="1"/>
    <col min="12" max="12" width="22.08203125" customWidth="1"/>
    <col min="13" max="13" width="26.58203125" customWidth="1"/>
    <col min="14" max="14" width="44.08203125" customWidth="1"/>
    <col min="15" max="15" width="15.08203125" customWidth="1"/>
  </cols>
  <sheetData>
    <row r="1" spans="1:6" ht="14.5" thickBot="1" x14ac:dyDescent="0.35">
      <c r="A1" s="63" t="s">
        <v>156</v>
      </c>
    </row>
    <row r="2" spans="1:6" s="68" customFormat="1" ht="28" customHeight="1" thickBot="1" x14ac:dyDescent="0.4">
      <c r="A2" s="14" t="s">
        <v>157</v>
      </c>
      <c r="B2" s="14" t="s">
        <v>158</v>
      </c>
      <c r="C2" s="14" t="s">
        <v>159</v>
      </c>
      <c r="D2" s="14" t="s">
        <v>160</v>
      </c>
      <c r="E2" s="14" t="s">
        <v>161</v>
      </c>
      <c r="F2" s="67"/>
    </row>
    <row r="3" spans="1:6" ht="152.15" customHeight="1" thickBot="1" x14ac:dyDescent="0.35">
      <c r="A3" s="81" t="s">
        <v>162</v>
      </c>
      <c r="B3" s="11" t="s">
        <v>163</v>
      </c>
      <c r="C3" s="12" t="s">
        <v>164</v>
      </c>
      <c r="D3" s="12" t="s">
        <v>165</v>
      </c>
      <c r="E3" s="13" t="s">
        <v>166</v>
      </c>
    </row>
    <row r="4" spans="1:6" ht="178" customHeight="1" thickBot="1" x14ac:dyDescent="0.35">
      <c r="A4" s="82"/>
      <c r="B4" s="11" t="s">
        <v>167</v>
      </c>
      <c r="C4" s="12" t="s">
        <v>168</v>
      </c>
      <c r="D4" s="12" t="s">
        <v>169</v>
      </c>
      <c r="E4" s="13" t="s">
        <v>166</v>
      </c>
    </row>
    <row r="5" spans="1:6" ht="161.5" customHeight="1" thickBot="1" x14ac:dyDescent="0.35">
      <c r="A5" s="82"/>
      <c r="B5" s="11" t="s">
        <v>170</v>
      </c>
      <c r="C5" s="12" t="s">
        <v>171</v>
      </c>
      <c r="D5" s="12" t="s">
        <v>172</v>
      </c>
      <c r="E5" s="13" t="s">
        <v>166</v>
      </c>
    </row>
    <row r="6" spans="1:6" ht="208.5" customHeight="1" thickBot="1" x14ac:dyDescent="0.35">
      <c r="A6" s="82"/>
      <c r="B6" s="11" t="s">
        <v>173</v>
      </c>
      <c r="C6" s="12" t="s">
        <v>174</v>
      </c>
      <c r="D6" s="12" t="s">
        <v>175</v>
      </c>
      <c r="E6" s="13" t="s">
        <v>176</v>
      </c>
    </row>
    <row r="7" spans="1:6" ht="116.5" customHeight="1" thickBot="1" x14ac:dyDescent="0.35">
      <c r="A7" s="82"/>
      <c r="B7" s="11" t="s">
        <v>177</v>
      </c>
      <c r="C7" s="12" t="s">
        <v>178</v>
      </c>
      <c r="D7" s="12" t="s">
        <v>179</v>
      </c>
      <c r="E7" s="13" t="s">
        <v>176</v>
      </c>
    </row>
    <row r="8" spans="1:6" ht="116.25" customHeight="1" thickBot="1" x14ac:dyDescent="0.35">
      <c r="A8" s="82"/>
      <c r="B8" s="11" t="s">
        <v>180</v>
      </c>
      <c r="C8" s="12" t="s">
        <v>181</v>
      </c>
      <c r="D8" s="12" t="s">
        <v>182</v>
      </c>
      <c r="E8" s="13" t="s">
        <v>166</v>
      </c>
    </row>
    <row r="9" spans="1:6" ht="153.65" customHeight="1" x14ac:dyDescent="0.3">
      <c r="A9" s="82"/>
      <c r="B9" s="11" t="s">
        <v>183</v>
      </c>
      <c r="C9" s="12" t="s">
        <v>184</v>
      </c>
      <c r="D9" s="12" t="s">
        <v>185</v>
      </c>
      <c r="E9" s="13" t="s">
        <v>166</v>
      </c>
    </row>
    <row r="10" spans="1:6" ht="188.5" customHeight="1" thickBot="1" x14ac:dyDescent="0.35">
      <c r="A10" s="81" t="s">
        <v>186</v>
      </c>
      <c r="B10" s="11" t="s">
        <v>187</v>
      </c>
      <c r="C10" s="12" t="s">
        <v>188</v>
      </c>
      <c r="D10" s="12" t="s">
        <v>189</v>
      </c>
      <c r="E10" s="13" t="s">
        <v>166</v>
      </c>
    </row>
    <row r="11" spans="1:6" ht="133" customHeight="1" thickBot="1" x14ac:dyDescent="0.35">
      <c r="A11" s="82"/>
      <c r="B11" s="11" t="s">
        <v>190</v>
      </c>
      <c r="C11" s="12" t="s">
        <v>191</v>
      </c>
      <c r="D11" s="12" t="s">
        <v>192</v>
      </c>
      <c r="E11" s="12" t="s">
        <v>193</v>
      </c>
    </row>
    <row r="12" spans="1:6" ht="105" customHeight="1" thickBot="1" x14ac:dyDescent="0.35">
      <c r="A12" s="82"/>
      <c r="B12" s="11" t="s">
        <v>194</v>
      </c>
      <c r="C12" s="12" t="s">
        <v>195</v>
      </c>
      <c r="D12" s="12" t="s">
        <v>196</v>
      </c>
      <c r="E12" s="12" t="s">
        <v>193</v>
      </c>
    </row>
    <row r="13" spans="1:6" ht="95.5" customHeight="1" thickBot="1" x14ac:dyDescent="0.35">
      <c r="A13" s="82"/>
      <c r="B13" s="11" t="s">
        <v>197</v>
      </c>
      <c r="C13" s="12" t="s">
        <v>198</v>
      </c>
      <c r="D13" s="12" t="s">
        <v>199</v>
      </c>
      <c r="E13" s="12" t="s">
        <v>193</v>
      </c>
    </row>
    <row r="14" spans="1:6" ht="84.65" customHeight="1" thickBot="1" x14ac:dyDescent="0.35">
      <c r="A14" s="81" t="s">
        <v>200</v>
      </c>
      <c r="B14" s="11" t="s">
        <v>201</v>
      </c>
      <c r="C14" s="12" t="s">
        <v>202</v>
      </c>
      <c r="D14" s="12" t="s">
        <v>203</v>
      </c>
      <c r="E14" s="13" t="s">
        <v>204</v>
      </c>
    </row>
    <row r="15" spans="1:6" ht="42.5" thickBot="1" x14ac:dyDescent="0.35">
      <c r="A15" s="82"/>
      <c r="B15" s="11" t="s">
        <v>205</v>
      </c>
      <c r="C15" s="12" t="s">
        <v>206</v>
      </c>
      <c r="D15" s="12" t="s">
        <v>203</v>
      </c>
      <c r="E15" s="13" t="s">
        <v>204</v>
      </c>
    </row>
    <row r="16" spans="1:6" ht="42.5" thickBot="1" x14ac:dyDescent="0.35">
      <c r="A16" s="82"/>
      <c r="B16" s="11" t="s">
        <v>207</v>
      </c>
      <c r="C16" s="12" t="s">
        <v>208</v>
      </c>
      <c r="D16" s="12" t="s">
        <v>203</v>
      </c>
      <c r="E16" s="13" t="s">
        <v>204</v>
      </c>
    </row>
    <row r="17" spans="1:5" ht="300" customHeight="1" thickBot="1" x14ac:dyDescent="0.35">
      <c r="A17" s="82"/>
      <c r="B17" s="11" t="s">
        <v>209</v>
      </c>
      <c r="C17" s="12" t="s">
        <v>210</v>
      </c>
      <c r="D17" s="12" t="s">
        <v>211</v>
      </c>
      <c r="E17" s="13" t="s">
        <v>212</v>
      </c>
    </row>
    <row r="18" spans="1:5" ht="366.75" customHeight="1" thickBot="1" x14ac:dyDescent="0.35">
      <c r="A18" s="82"/>
      <c r="B18" s="11" t="s">
        <v>213</v>
      </c>
      <c r="C18" s="12" t="s">
        <v>214</v>
      </c>
      <c r="D18" s="12" t="s">
        <v>215</v>
      </c>
      <c r="E18" s="13" t="s">
        <v>216</v>
      </c>
    </row>
    <row r="19" spans="1:5" ht="264.75" customHeight="1" thickBot="1" x14ac:dyDescent="0.35">
      <c r="A19" s="83"/>
      <c r="B19" s="11" t="s">
        <v>217</v>
      </c>
      <c r="C19" s="12" t="s">
        <v>218</v>
      </c>
      <c r="D19" s="12" t="s">
        <v>219</v>
      </c>
      <c r="E19" s="13" t="s">
        <v>216</v>
      </c>
    </row>
    <row r="20" spans="1:5" ht="112.5" customHeight="1" thickBot="1" x14ac:dyDescent="0.35">
      <c r="A20" s="84" t="s">
        <v>220</v>
      </c>
      <c r="B20" s="11" t="s">
        <v>221</v>
      </c>
      <c r="C20" s="12" t="s">
        <v>222</v>
      </c>
      <c r="D20" s="12" t="s">
        <v>223</v>
      </c>
      <c r="E20" s="13" t="s">
        <v>166</v>
      </c>
    </row>
    <row r="21" spans="1:5" ht="409.6" customHeight="1" thickBot="1" x14ac:dyDescent="0.35">
      <c r="A21" s="82"/>
      <c r="B21" s="15" t="s">
        <v>224</v>
      </c>
      <c r="C21" s="12" t="s">
        <v>225</v>
      </c>
      <c r="D21" s="12" t="s">
        <v>226</v>
      </c>
      <c r="E21" s="13" t="s">
        <v>166</v>
      </c>
    </row>
    <row r="22" spans="1:5" ht="139" customHeight="1" thickBot="1" x14ac:dyDescent="0.35">
      <c r="A22" s="82"/>
      <c r="B22" s="15" t="s">
        <v>227</v>
      </c>
      <c r="C22" s="12" t="s">
        <v>228</v>
      </c>
      <c r="D22" s="12" t="s">
        <v>226</v>
      </c>
      <c r="E22" s="13" t="s">
        <v>166</v>
      </c>
    </row>
    <row r="23" spans="1:5" ht="269.14999999999998" customHeight="1" thickBot="1" x14ac:dyDescent="0.35">
      <c r="A23" s="82"/>
      <c r="B23" s="15" t="s">
        <v>229</v>
      </c>
      <c r="C23" s="12" t="s">
        <v>230</v>
      </c>
      <c r="D23" s="12" t="s">
        <v>226</v>
      </c>
      <c r="E23" s="13" t="s">
        <v>166</v>
      </c>
    </row>
    <row r="24" spans="1:5" ht="292.5" customHeight="1" thickBot="1" x14ac:dyDescent="0.35">
      <c r="A24" s="82"/>
      <c r="B24" s="15" t="s">
        <v>231</v>
      </c>
      <c r="C24" s="12" t="s">
        <v>232</v>
      </c>
      <c r="D24" s="12" t="s">
        <v>226</v>
      </c>
      <c r="E24" s="13" t="s">
        <v>166</v>
      </c>
    </row>
    <row r="25" spans="1:5" ht="336.5" thickBot="1" x14ac:dyDescent="0.35">
      <c r="A25" s="82"/>
      <c r="B25" s="15" t="s">
        <v>233</v>
      </c>
      <c r="C25" s="12" t="s">
        <v>234</v>
      </c>
      <c r="D25" s="12" t="s">
        <v>226</v>
      </c>
      <c r="E25" s="13" t="s">
        <v>166</v>
      </c>
    </row>
    <row r="26" spans="1:5" ht="318" customHeight="1" thickBot="1" x14ac:dyDescent="0.35">
      <c r="A26" s="82"/>
      <c r="B26" s="15" t="s">
        <v>235</v>
      </c>
      <c r="C26" s="12" t="s">
        <v>236</v>
      </c>
      <c r="D26" s="12" t="s">
        <v>226</v>
      </c>
      <c r="E26" s="13" t="s">
        <v>166</v>
      </c>
    </row>
    <row r="27" spans="1:5" ht="183" customHeight="1" thickBot="1" x14ac:dyDescent="0.35">
      <c r="A27" s="82"/>
      <c r="B27" s="15" t="s">
        <v>237</v>
      </c>
      <c r="C27" s="12" t="s">
        <v>238</v>
      </c>
      <c r="D27" s="12" t="s">
        <v>226</v>
      </c>
      <c r="E27" s="13" t="s">
        <v>166</v>
      </c>
    </row>
    <row r="28" spans="1:5" ht="64" customHeight="1" x14ac:dyDescent="0.3">
      <c r="A28" s="82"/>
      <c r="B28" s="15" t="s">
        <v>239</v>
      </c>
      <c r="C28" s="12" t="s">
        <v>240</v>
      </c>
      <c r="D28" s="12" t="s">
        <v>241</v>
      </c>
      <c r="E28" s="13" t="s">
        <v>166</v>
      </c>
    </row>
  </sheetData>
  <autoFilter ref="A2:E28" xr:uid="{369FE4CC-329A-44E3-B65F-FFCD8C9DBE50}"/>
  <mergeCells count="4">
    <mergeCell ref="A3:A9"/>
    <mergeCell ref="A10:A13"/>
    <mergeCell ref="A14:A19"/>
    <mergeCell ref="A20:A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E713-C39D-440F-BC12-70FC9FF27654}">
  <dimension ref="A1:G18"/>
  <sheetViews>
    <sheetView workbookViewId="0">
      <selection activeCell="G1" sqref="G1"/>
    </sheetView>
  </sheetViews>
  <sheetFormatPr defaultRowHeight="14" x14ac:dyDescent="0.3"/>
  <cols>
    <col min="1" max="1" width="12.5" bestFit="1" customWidth="1"/>
    <col min="2" max="2" width="23.08203125" bestFit="1" customWidth="1"/>
    <col min="3" max="3" width="22.25" bestFit="1" customWidth="1"/>
    <col min="4" max="4" width="20.5" bestFit="1" customWidth="1"/>
    <col min="5" max="5" width="18.25" bestFit="1" customWidth="1"/>
    <col min="6" max="6" width="14.33203125" bestFit="1" customWidth="1"/>
    <col min="7" max="7" width="57.25" bestFit="1" customWidth="1"/>
    <col min="8" max="8" width="28.83203125" customWidth="1"/>
    <col min="9" max="9" width="21.33203125" customWidth="1"/>
    <col min="10" max="10" width="21.08203125" customWidth="1"/>
    <col min="11" max="11" width="22.33203125" customWidth="1"/>
  </cols>
  <sheetData>
    <row r="1" spans="1:7" s="26" customFormat="1" ht="12" x14ac:dyDescent="0.3">
      <c r="A1" s="25" t="s">
        <v>163</v>
      </c>
      <c r="B1" s="25" t="s">
        <v>242</v>
      </c>
      <c r="C1" s="25" t="s">
        <v>170</v>
      </c>
      <c r="D1" s="25" t="s">
        <v>173</v>
      </c>
      <c r="E1" s="25" t="s">
        <v>177</v>
      </c>
      <c r="F1" s="25" t="s">
        <v>243</v>
      </c>
      <c r="G1" s="25" t="s">
        <v>183</v>
      </c>
    </row>
    <row r="2" spans="1:7" s="26" customFormat="1" ht="12" x14ac:dyDescent="0.3">
      <c r="A2" s="29" t="s">
        <v>244</v>
      </c>
      <c r="B2" s="29" t="s">
        <v>245</v>
      </c>
      <c r="C2" s="29" t="s">
        <v>246</v>
      </c>
      <c r="D2" s="29" t="s">
        <v>247</v>
      </c>
      <c r="E2" s="29" t="s">
        <v>248</v>
      </c>
      <c r="F2" s="29" t="s">
        <v>249</v>
      </c>
      <c r="G2" s="29" t="s">
        <v>250</v>
      </c>
    </row>
    <row r="18" ht="49.5" customHeigh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1788-88F6-4249-9A45-A92401FC4009}">
  <dimension ref="A1:D4"/>
  <sheetViews>
    <sheetView workbookViewId="0">
      <selection activeCell="F1" sqref="F1"/>
    </sheetView>
  </sheetViews>
  <sheetFormatPr defaultRowHeight="14" x14ac:dyDescent="0.3"/>
  <cols>
    <col min="1" max="1" width="24.08203125" customWidth="1"/>
    <col min="2" max="2" width="23.33203125" customWidth="1"/>
    <col min="3" max="3" width="25.08203125" customWidth="1"/>
    <col min="4" max="4" width="26.08203125" customWidth="1"/>
  </cols>
  <sheetData>
    <row r="1" spans="1:4" s="26" customFormat="1" ht="134.15" customHeight="1" x14ac:dyDescent="0.25">
      <c r="A1" s="28" t="s">
        <v>251</v>
      </c>
      <c r="B1" s="28" t="s">
        <v>252</v>
      </c>
      <c r="C1" s="28" t="s">
        <v>253</v>
      </c>
      <c r="D1" s="28" t="s">
        <v>254</v>
      </c>
    </row>
    <row r="2" spans="1:4" s="26" customFormat="1" ht="12" x14ac:dyDescent="0.3">
      <c r="A2" s="29" t="s">
        <v>255</v>
      </c>
      <c r="B2" s="29" t="s">
        <v>256</v>
      </c>
      <c r="C2" s="29" t="s">
        <v>257</v>
      </c>
      <c r="D2" s="29" t="s">
        <v>258</v>
      </c>
    </row>
    <row r="3" spans="1:4" s="26" customFormat="1" ht="12" x14ac:dyDescent="0.3">
      <c r="A3" s="29" t="s">
        <v>259</v>
      </c>
      <c r="B3" s="29" t="s">
        <v>260</v>
      </c>
      <c r="C3" s="29" t="s">
        <v>261</v>
      </c>
      <c r="D3" s="29" t="s">
        <v>262</v>
      </c>
    </row>
    <row r="4" spans="1:4" s="26" customFormat="1" ht="12" x14ac:dyDescent="0.3">
      <c r="A4" s="29" t="s">
        <v>263</v>
      </c>
      <c r="B4" s="29" t="s">
        <v>264</v>
      </c>
      <c r="C4" s="29" t="s">
        <v>265</v>
      </c>
      <c r="D4" s="29" t="s">
        <v>266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BD8F9-A756-4280-8275-25AF260CD93D}">
  <dimension ref="A1:F47"/>
  <sheetViews>
    <sheetView zoomScale="95" zoomScaleNormal="95" workbookViewId="0">
      <selection activeCell="E9" sqref="E9"/>
    </sheetView>
  </sheetViews>
  <sheetFormatPr defaultRowHeight="14" x14ac:dyDescent="0.3"/>
  <cols>
    <col min="1" max="1" width="15.83203125" style="26" bestFit="1" customWidth="1"/>
    <col min="2" max="2" width="10.58203125" style="26" bestFit="1" customWidth="1"/>
    <col min="3" max="3" width="20.58203125" style="26" bestFit="1" customWidth="1"/>
    <col min="4" max="4" width="13.83203125" style="26" bestFit="1" customWidth="1"/>
    <col min="5" max="5" width="16.83203125" style="26" customWidth="1"/>
    <col min="6" max="6" width="16.5" style="26" customWidth="1"/>
  </cols>
  <sheetData>
    <row r="1" spans="1:6" ht="110.5" customHeight="1" x14ac:dyDescent="0.3">
      <c r="A1" s="24" t="s">
        <v>201</v>
      </c>
      <c r="B1" s="24" t="s">
        <v>205</v>
      </c>
      <c r="C1" s="24" t="s">
        <v>207</v>
      </c>
      <c r="D1" s="24" t="s">
        <v>209</v>
      </c>
      <c r="E1" s="27" t="s">
        <v>213</v>
      </c>
      <c r="F1" s="27" t="s">
        <v>217</v>
      </c>
    </row>
    <row r="2" spans="1:6" x14ac:dyDescent="0.3">
      <c r="A2" s="25" t="s">
        <v>267</v>
      </c>
      <c r="B2" s="25" t="s">
        <v>268</v>
      </c>
      <c r="C2" s="25" t="s">
        <v>269</v>
      </c>
    </row>
    <row r="3" spans="1:6" x14ac:dyDescent="0.3">
      <c r="A3" s="25" t="s">
        <v>267</v>
      </c>
      <c r="B3" s="25" t="s">
        <v>270</v>
      </c>
      <c r="C3" s="25" t="s">
        <v>269</v>
      </c>
    </row>
    <row r="4" spans="1:6" x14ac:dyDescent="0.3">
      <c r="A4" s="25" t="s">
        <v>267</v>
      </c>
      <c r="B4" s="25" t="s">
        <v>271</v>
      </c>
      <c r="C4" s="25" t="s">
        <v>269</v>
      </c>
    </row>
    <row r="5" spans="1:6" x14ac:dyDescent="0.3">
      <c r="A5" s="25" t="s">
        <v>267</v>
      </c>
      <c r="B5" s="25" t="s">
        <v>272</v>
      </c>
      <c r="C5" s="25" t="s">
        <v>269</v>
      </c>
    </row>
    <row r="6" spans="1:6" x14ac:dyDescent="0.3">
      <c r="A6" s="25" t="s">
        <v>267</v>
      </c>
      <c r="B6" s="25" t="s">
        <v>268</v>
      </c>
      <c r="C6" s="25" t="s">
        <v>273</v>
      </c>
    </row>
    <row r="7" spans="1:6" x14ac:dyDescent="0.3">
      <c r="A7" s="25" t="s">
        <v>267</v>
      </c>
      <c r="B7" s="25" t="s">
        <v>270</v>
      </c>
      <c r="C7" s="25" t="s">
        <v>273</v>
      </c>
    </row>
    <row r="8" spans="1:6" x14ac:dyDescent="0.3">
      <c r="A8" s="25" t="s">
        <v>267</v>
      </c>
      <c r="B8" s="25" t="s">
        <v>271</v>
      </c>
      <c r="C8" s="25" t="s">
        <v>273</v>
      </c>
    </row>
    <row r="9" spans="1:6" x14ac:dyDescent="0.3">
      <c r="A9" s="25" t="s">
        <v>267</v>
      </c>
      <c r="B9" s="25" t="s">
        <v>272</v>
      </c>
      <c r="C9" s="25" t="s">
        <v>273</v>
      </c>
    </row>
    <row r="10" spans="1:6" x14ac:dyDescent="0.3">
      <c r="A10" s="25" t="s">
        <v>267</v>
      </c>
      <c r="B10" s="25" t="s">
        <v>268</v>
      </c>
      <c r="C10" s="25" t="s">
        <v>274</v>
      </c>
    </row>
    <row r="11" spans="1:6" x14ac:dyDescent="0.3">
      <c r="A11" s="25" t="s">
        <v>267</v>
      </c>
      <c r="B11" s="25" t="s">
        <v>270</v>
      </c>
      <c r="C11" s="25" t="s">
        <v>274</v>
      </c>
    </row>
    <row r="12" spans="1:6" x14ac:dyDescent="0.3">
      <c r="A12" s="25" t="s">
        <v>267</v>
      </c>
      <c r="B12" s="25" t="s">
        <v>271</v>
      </c>
      <c r="C12" s="25" t="s">
        <v>274</v>
      </c>
    </row>
    <row r="13" spans="1:6" x14ac:dyDescent="0.3">
      <c r="A13" s="25" t="s">
        <v>267</v>
      </c>
      <c r="B13" s="25" t="s">
        <v>272</v>
      </c>
      <c r="C13" s="25" t="s">
        <v>274</v>
      </c>
    </row>
    <row r="14" spans="1:6" x14ac:dyDescent="0.3">
      <c r="A14" s="25" t="s">
        <v>275</v>
      </c>
      <c r="B14" s="25" t="s">
        <v>276</v>
      </c>
      <c r="C14" s="25" t="s">
        <v>269</v>
      </c>
    </row>
    <row r="15" spans="1:6" x14ac:dyDescent="0.3">
      <c r="A15" s="25" t="s">
        <v>275</v>
      </c>
      <c r="B15" s="25" t="s">
        <v>277</v>
      </c>
      <c r="C15" s="25" t="s">
        <v>269</v>
      </c>
    </row>
    <row r="16" spans="1:6" x14ac:dyDescent="0.3">
      <c r="A16" s="25" t="s">
        <v>275</v>
      </c>
      <c r="B16" s="25" t="s">
        <v>278</v>
      </c>
      <c r="C16" s="25" t="s">
        <v>269</v>
      </c>
    </row>
    <row r="17" spans="1:3" x14ac:dyDescent="0.3">
      <c r="A17" s="25" t="s">
        <v>275</v>
      </c>
      <c r="B17" s="25" t="s">
        <v>279</v>
      </c>
      <c r="C17" s="25" t="s">
        <v>269</v>
      </c>
    </row>
    <row r="18" spans="1:3" x14ac:dyDescent="0.3">
      <c r="A18" s="25" t="s">
        <v>275</v>
      </c>
      <c r="B18" s="25" t="s">
        <v>276</v>
      </c>
      <c r="C18" s="25" t="s">
        <v>280</v>
      </c>
    </row>
    <row r="19" spans="1:3" x14ac:dyDescent="0.3">
      <c r="A19" s="25" t="s">
        <v>275</v>
      </c>
      <c r="B19" s="25" t="s">
        <v>277</v>
      </c>
      <c r="C19" s="25" t="s">
        <v>280</v>
      </c>
    </row>
    <row r="20" spans="1:3" x14ac:dyDescent="0.3">
      <c r="A20" s="25" t="s">
        <v>275</v>
      </c>
      <c r="B20" s="25" t="s">
        <v>278</v>
      </c>
      <c r="C20" s="25" t="s">
        <v>280</v>
      </c>
    </row>
    <row r="21" spans="1:3" x14ac:dyDescent="0.3">
      <c r="A21" s="25" t="s">
        <v>275</v>
      </c>
      <c r="B21" s="25" t="s">
        <v>279</v>
      </c>
      <c r="C21" s="25" t="s">
        <v>280</v>
      </c>
    </row>
    <row r="22" spans="1:3" x14ac:dyDescent="0.3">
      <c r="A22" s="25" t="s">
        <v>275</v>
      </c>
      <c r="B22" s="25" t="s">
        <v>276</v>
      </c>
      <c r="C22" s="25" t="s">
        <v>281</v>
      </c>
    </row>
    <row r="23" spans="1:3" x14ac:dyDescent="0.3">
      <c r="A23" s="25" t="s">
        <v>275</v>
      </c>
      <c r="B23" s="25" t="s">
        <v>277</v>
      </c>
      <c r="C23" s="25" t="s">
        <v>281</v>
      </c>
    </row>
    <row r="24" spans="1:3" x14ac:dyDescent="0.3">
      <c r="A24" s="25" t="s">
        <v>275</v>
      </c>
      <c r="B24" s="25" t="s">
        <v>278</v>
      </c>
      <c r="C24" s="25" t="s">
        <v>281</v>
      </c>
    </row>
    <row r="25" spans="1:3" x14ac:dyDescent="0.3">
      <c r="A25" s="25" t="s">
        <v>275</v>
      </c>
      <c r="B25" s="25" t="s">
        <v>279</v>
      </c>
      <c r="C25" s="25" t="s">
        <v>281</v>
      </c>
    </row>
    <row r="26" spans="1:3" x14ac:dyDescent="0.3">
      <c r="A26" s="25" t="s">
        <v>282</v>
      </c>
      <c r="B26" s="25" t="s">
        <v>283</v>
      </c>
      <c r="C26" s="25" t="s">
        <v>284</v>
      </c>
    </row>
    <row r="27" spans="1:3" x14ac:dyDescent="0.3">
      <c r="A27" s="25" t="s">
        <v>282</v>
      </c>
      <c r="B27" s="25" t="s">
        <v>285</v>
      </c>
      <c r="C27" s="25" t="s">
        <v>284</v>
      </c>
    </row>
    <row r="28" spans="1:3" x14ac:dyDescent="0.3">
      <c r="A28" s="25" t="s">
        <v>282</v>
      </c>
      <c r="B28" s="25" t="s">
        <v>286</v>
      </c>
      <c r="C28" s="25" t="s">
        <v>284</v>
      </c>
    </row>
    <row r="29" spans="1:3" x14ac:dyDescent="0.3">
      <c r="A29" s="25" t="s">
        <v>282</v>
      </c>
      <c r="B29" s="25" t="s">
        <v>287</v>
      </c>
      <c r="C29" s="25" t="s">
        <v>284</v>
      </c>
    </row>
    <row r="30" spans="1:3" x14ac:dyDescent="0.3">
      <c r="A30" s="25" t="s">
        <v>282</v>
      </c>
      <c r="B30" s="25" t="s">
        <v>283</v>
      </c>
      <c r="C30" s="25" t="s">
        <v>288</v>
      </c>
    </row>
    <row r="31" spans="1:3" x14ac:dyDescent="0.3">
      <c r="A31" s="25" t="s">
        <v>282</v>
      </c>
      <c r="B31" s="25" t="s">
        <v>285</v>
      </c>
      <c r="C31" s="25" t="s">
        <v>288</v>
      </c>
    </row>
    <row r="32" spans="1:3" x14ac:dyDescent="0.3">
      <c r="A32" s="25" t="s">
        <v>282</v>
      </c>
      <c r="B32" s="25" t="s">
        <v>286</v>
      </c>
      <c r="C32" s="25" t="s">
        <v>288</v>
      </c>
    </row>
    <row r="33" spans="1:3" x14ac:dyDescent="0.3">
      <c r="A33" s="25" t="s">
        <v>282</v>
      </c>
      <c r="B33" s="25" t="s">
        <v>287</v>
      </c>
      <c r="C33" s="25" t="s">
        <v>288</v>
      </c>
    </row>
    <row r="34" spans="1:3" x14ac:dyDescent="0.3">
      <c r="A34" s="25" t="s">
        <v>282</v>
      </c>
      <c r="B34" s="25" t="s">
        <v>283</v>
      </c>
      <c r="C34" s="25" t="s">
        <v>289</v>
      </c>
    </row>
    <row r="35" spans="1:3" x14ac:dyDescent="0.3">
      <c r="A35" s="25" t="s">
        <v>282</v>
      </c>
      <c r="B35" s="25" t="s">
        <v>285</v>
      </c>
      <c r="C35" s="25" t="s">
        <v>289</v>
      </c>
    </row>
    <row r="36" spans="1:3" x14ac:dyDescent="0.3">
      <c r="A36" s="25" t="s">
        <v>282</v>
      </c>
      <c r="B36" s="25" t="s">
        <v>286</v>
      </c>
      <c r="C36" s="25" t="s">
        <v>289</v>
      </c>
    </row>
    <row r="37" spans="1:3" x14ac:dyDescent="0.3">
      <c r="A37" s="25" t="s">
        <v>282</v>
      </c>
      <c r="B37" s="25" t="s">
        <v>287</v>
      </c>
      <c r="C37" s="25" t="s">
        <v>289</v>
      </c>
    </row>
    <row r="38" spans="1:3" x14ac:dyDescent="0.3">
      <c r="A38" s="25" t="s">
        <v>290</v>
      </c>
      <c r="B38" s="25" t="s">
        <v>291</v>
      </c>
      <c r="C38" s="25" t="s">
        <v>292</v>
      </c>
    </row>
    <row r="39" spans="1:3" x14ac:dyDescent="0.3">
      <c r="A39" s="25" t="s">
        <v>293</v>
      </c>
      <c r="B39" s="25" t="s">
        <v>291</v>
      </c>
      <c r="C39" s="25" t="s">
        <v>292</v>
      </c>
    </row>
    <row r="40" spans="1:3" x14ac:dyDescent="0.3">
      <c r="A40" s="25" t="s">
        <v>294</v>
      </c>
      <c r="B40" s="25" t="s">
        <v>283</v>
      </c>
      <c r="C40" s="25" t="s">
        <v>292</v>
      </c>
    </row>
    <row r="41" spans="1:3" x14ac:dyDescent="0.3">
      <c r="A41" s="25" t="s">
        <v>294</v>
      </c>
      <c r="B41" s="25" t="s">
        <v>285</v>
      </c>
      <c r="C41" s="25" t="s">
        <v>292</v>
      </c>
    </row>
    <row r="42" spans="1:3" x14ac:dyDescent="0.3">
      <c r="A42" s="25" t="s">
        <v>294</v>
      </c>
      <c r="B42" s="25" t="s">
        <v>295</v>
      </c>
      <c r="C42" s="25" t="s">
        <v>292</v>
      </c>
    </row>
    <row r="43" spans="1:3" x14ac:dyDescent="0.3">
      <c r="A43" s="25" t="s">
        <v>294</v>
      </c>
      <c r="B43" s="25" t="s">
        <v>296</v>
      </c>
      <c r="C43" s="25" t="s">
        <v>292</v>
      </c>
    </row>
    <row r="44" spans="1:3" x14ac:dyDescent="0.3">
      <c r="A44" s="25" t="s">
        <v>297</v>
      </c>
      <c r="B44" s="25" t="s">
        <v>283</v>
      </c>
      <c r="C44" s="25" t="s">
        <v>292</v>
      </c>
    </row>
    <row r="45" spans="1:3" x14ac:dyDescent="0.3">
      <c r="A45" s="25" t="s">
        <v>297</v>
      </c>
      <c r="B45" s="25" t="s">
        <v>285</v>
      </c>
      <c r="C45" s="25" t="s">
        <v>292</v>
      </c>
    </row>
    <row r="46" spans="1:3" x14ac:dyDescent="0.3">
      <c r="A46" s="25" t="s">
        <v>297</v>
      </c>
      <c r="B46" s="25" t="s">
        <v>295</v>
      </c>
      <c r="C46" s="25" t="s">
        <v>292</v>
      </c>
    </row>
    <row r="47" spans="1:3" x14ac:dyDescent="0.3">
      <c r="A47" s="25" t="s">
        <v>297</v>
      </c>
      <c r="B47" s="25" t="s">
        <v>296</v>
      </c>
      <c r="C47" s="25"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B1C6-5146-4773-B39A-EAE1D83F0FD0}">
  <dimension ref="A1:I2"/>
  <sheetViews>
    <sheetView workbookViewId="0">
      <selection activeCell="G8" sqref="G8"/>
    </sheetView>
  </sheetViews>
  <sheetFormatPr defaultRowHeight="14" x14ac:dyDescent="0.3"/>
  <cols>
    <col min="1" max="1" width="26.83203125" bestFit="1" customWidth="1"/>
    <col min="2" max="2" width="33.75" customWidth="1"/>
    <col min="3" max="3" width="31" customWidth="1"/>
    <col min="4" max="4" width="30.83203125" customWidth="1"/>
    <col min="5" max="5" width="30.25" customWidth="1"/>
    <col min="6" max="6" width="30.33203125" customWidth="1"/>
    <col min="7" max="7" width="32.58203125" customWidth="1"/>
    <col min="8" max="8" width="29.5" customWidth="1"/>
    <col min="9" max="9" width="26" customWidth="1"/>
  </cols>
  <sheetData>
    <row r="1" spans="1:9" s="22" customFormat="1" ht="177" customHeight="1" x14ac:dyDescent="0.3">
      <c r="A1" s="22" t="s">
        <v>221</v>
      </c>
      <c r="B1" s="23" t="s">
        <v>224</v>
      </c>
      <c r="C1" s="23" t="s">
        <v>227</v>
      </c>
      <c r="D1" s="23" t="s">
        <v>229</v>
      </c>
      <c r="E1" s="23" t="s">
        <v>231</v>
      </c>
      <c r="F1" s="23" t="s">
        <v>233</v>
      </c>
      <c r="G1" s="23" t="s">
        <v>235</v>
      </c>
      <c r="H1" s="23" t="s">
        <v>237</v>
      </c>
      <c r="I1" s="23" t="s">
        <v>239</v>
      </c>
    </row>
    <row r="2" spans="1:9" ht="14.5" x14ac:dyDescent="0.35">
      <c r="A2" s="9" t="s">
        <v>245</v>
      </c>
      <c r="B2" s="9" t="s">
        <v>250</v>
      </c>
      <c r="C2" s="9" t="s">
        <v>250</v>
      </c>
      <c r="D2" s="9" t="s">
        <v>250</v>
      </c>
      <c r="E2" s="9" t="s">
        <v>250</v>
      </c>
      <c r="F2" s="9" t="s">
        <v>250</v>
      </c>
      <c r="G2" s="9" t="s">
        <v>250</v>
      </c>
      <c r="H2" s="9" t="s">
        <v>250</v>
      </c>
      <c r="I2" s="9" t="s">
        <v>250</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38A6-55FA-4A5A-A04B-F412A8E530A3}">
  <dimension ref="A1:O218"/>
  <sheetViews>
    <sheetView showGridLines="0" topLeftCell="A12" zoomScaleNormal="100" workbookViewId="0"/>
  </sheetViews>
  <sheetFormatPr defaultRowHeight="14" x14ac:dyDescent="0.3"/>
  <cols>
    <col min="1" max="1" width="10.33203125" customWidth="1"/>
    <col min="2" max="2" width="15.33203125" customWidth="1"/>
    <col min="4" max="4" width="12.83203125" customWidth="1"/>
    <col min="5" max="5" width="12.75" customWidth="1"/>
  </cols>
  <sheetData>
    <row r="1" spans="1:2" ht="20" x14ac:dyDescent="0.3">
      <c r="A1" s="20" t="s">
        <v>298</v>
      </c>
    </row>
    <row r="3" spans="1:2" x14ac:dyDescent="0.3">
      <c r="A3" s="10" t="s">
        <v>299</v>
      </c>
      <c r="B3" s="17"/>
    </row>
    <row r="4" spans="1:2" x14ac:dyDescent="0.3">
      <c r="A4" s="10" t="s">
        <v>300</v>
      </c>
      <c r="B4" s="17"/>
    </row>
    <row r="5" spans="1:2" x14ac:dyDescent="0.3">
      <c r="A5" s="10"/>
      <c r="B5" s="17"/>
    </row>
    <row r="6" spans="1:2" x14ac:dyDescent="0.3">
      <c r="A6" s="21" t="s">
        <v>301</v>
      </c>
      <c r="B6" s="17"/>
    </row>
    <row r="7" spans="1:2" x14ac:dyDescent="0.3">
      <c r="A7" s="21"/>
      <c r="B7" s="17"/>
    </row>
    <row r="8" spans="1:2" x14ac:dyDescent="0.3">
      <c r="A8" s="10" t="s">
        <v>302</v>
      </c>
      <c r="B8" s="17"/>
    </row>
    <row r="9" spans="1:2" x14ac:dyDescent="0.3">
      <c r="A9" s="19"/>
      <c r="B9" s="17"/>
    </row>
    <row r="10" spans="1:2" x14ac:dyDescent="0.3">
      <c r="A10" s="19" t="s">
        <v>303</v>
      </c>
      <c r="B10" s="17"/>
    </row>
    <row r="11" spans="1:2" x14ac:dyDescent="0.3">
      <c r="A11" s="19" t="s">
        <v>304</v>
      </c>
      <c r="B11" s="17"/>
    </row>
    <row r="12" spans="1:2" x14ac:dyDescent="0.3">
      <c r="A12" s="19" t="s">
        <v>305</v>
      </c>
      <c r="B12" s="17"/>
    </row>
    <row r="13" spans="1:2" x14ac:dyDescent="0.3">
      <c r="A13" s="10"/>
      <c r="B13" s="17"/>
    </row>
    <row r="14" spans="1:2" x14ac:dyDescent="0.3">
      <c r="A14" s="10" t="s">
        <v>306</v>
      </c>
      <c r="B14" s="17"/>
    </row>
    <row r="15" spans="1:2" x14ac:dyDescent="0.3">
      <c r="A15" s="10"/>
      <c r="B15" s="17"/>
    </row>
    <row r="16" spans="1:2" x14ac:dyDescent="0.3">
      <c r="A16" s="18" t="s">
        <v>307</v>
      </c>
      <c r="B16" s="17"/>
    </row>
    <row r="17" spans="1:5" x14ac:dyDescent="0.3">
      <c r="A17" s="57" t="s">
        <v>308</v>
      </c>
      <c r="B17" s="17"/>
    </row>
    <row r="19" spans="1:5" x14ac:dyDescent="0.3">
      <c r="A19" s="3" t="s">
        <v>309</v>
      </c>
    </row>
    <row r="21" spans="1:5" x14ac:dyDescent="0.3">
      <c r="A21" s="10" t="s">
        <v>310</v>
      </c>
    </row>
    <row r="22" spans="1:5" x14ac:dyDescent="0.3">
      <c r="A22" s="10" t="s">
        <v>311</v>
      </c>
    </row>
    <row r="23" spans="1:5" ht="14.5" thickBot="1" x14ac:dyDescent="0.35"/>
    <row r="24" spans="1:5" s="26" customFormat="1" ht="23.5" customHeight="1" thickBot="1" x14ac:dyDescent="0.3">
      <c r="A24" s="97" t="s">
        <v>312</v>
      </c>
      <c r="B24" s="97" t="s">
        <v>313</v>
      </c>
      <c r="C24" s="97" t="s">
        <v>314</v>
      </c>
      <c r="D24" s="95" t="s">
        <v>315</v>
      </c>
      <c r="E24" s="96"/>
    </row>
    <row r="25" spans="1:5" s="26" customFormat="1" ht="23.5" thickBot="1" x14ac:dyDescent="0.3">
      <c r="A25" s="98"/>
      <c r="B25" s="98"/>
      <c r="C25" s="98"/>
      <c r="D25" s="31" t="s">
        <v>316</v>
      </c>
      <c r="E25" s="31" t="s">
        <v>317</v>
      </c>
    </row>
    <row r="26" spans="1:5" s="26" customFormat="1" ht="22.5" customHeight="1" thickBot="1" x14ac:dyDescent="0.3">
      <c r="A26" s="31" t="s">
        <v>318</v>
      </c>
      <c r="B26" s="33">
        <v>5</v>
      </c>
      <c r="C26" s="33">
        <v>12</v>
      </c>
      <c r="D26" s="32" t="s">
        <v>319</v>
      </c>
      <c r="E26" s="32" t="s">
        <v>320</v>
      </c>
    </row>
    <row r="27" spans="1:5" s="26" customFormat="1" ht="20.149999999999999" customHeight="1" thickBot="1" x14ac:dyDescent="0.3">
      <c r="A27" s="31" t="s">
        <v>321</v>
      </c>
      <c r="B27" s="33">
        <v>1</v>
      </c>
      <c r="C27" s="33">
        <v>1</v>
      </c>
      <c r="D27" s="32" t="s">
        <v>322</v>
      </c>
      <c r="E27" s="32" t="s">
        <v>322</v>
      </c>
    </row>
    <row r="28" spans="1:5" s="26" customFormat="1" ht="23.5" thickBot="1" x14ac:dyDescent="0.3">
      <c r="A28" s="31" t="s">
        <v>323</v>
      </c>
      <c r="B28" s="33">
        <v>4</v>
      </c>
      <c r="C28" s="33">
        <v>4</v>
      </c>
      <c r="D28" s="32" t="s">
        <v>319</v>
      </c>
      <c r="E28" s="32" t="s">
        <v>320</v>
      </c>
    </row>
    <row r="29" spans="1:5" s="26" customFormat="1" ht="23.5" thickBot="1" x14ac:dyDescent="0.3">
      <c r="A29" s="31" t="s">
        <v>324</v>
      </c>
      <c r="B29" s="33">
        <v>4</v>
      </c>
      <c r="C29" s="33">
        <v>4</v>
      </c>
      <c r="D29" s="32" t="s">
        <v>322</v>
      </c>
      <c r="E29" s="32" t="s">
        <v>319</v>
      </c>
    </row>
    <row r="30" spans="1:5" x14ac:dyDescent="0.3">
      <c r="A30" s="16"/>
      <c r="B30" s="16"/>
      <c r="C30" s="16"/>
      <c r="D30" s="16"/>
      <c r="E30" s="16"/>
    </row>
    <row r="31" spans="1:5" x14ac:dyDescent="0.3">
      <c r="A31" s="10" t="s">
        <v>325</v>
      </c>
    </row>
    <row r="32" spans="1:5" x14ac:dyDescent="0.3">
      <c r="A32" s="10" t="s">
        <v>326</v>
      </c>
    </row>
    <row r="34" spans="1:1" x14ac:dyDescent="0.3">
      <c r="A34" s="3" t="s">
        <v>327</v>
      </c>
    </row>
    <row r="36" spans="1:1" x14ac:dyDescent="0.3">
      <c r="A36" s="10" t="s">
        <v>328</v>
      </c>
    </row>
    <row r="37" spans="1:1" x14ac:dyDescent="0.3">
      <c r="A37" s="26" t="s">
        <v>329</v>
      </c>
    </row>
    <row r="38" spans="1:1" x14ac:dyDescent="0.3">
      <c r="A38" s="26" t="s">
        <v>330</v>
      </c>
    </row>
    <row r="39" spans="1:1" x14ac:dyDescent="0.3">
      <c r="A39" s="26" t="s">
        <v>331</v>
      </c>
    </row>
    <row r="40" spans="1:1" x14ac:dyDescent="0.3">
      <c r="A40" s="26" t="s">
        <v>332</v>
      </c>
    </row>
    <row r="41" spans="1:1" x14ac:dyDescent="0.3">
      <c r="A41" s="26" t="s">
        <v>333</v>
      </c>
    </row>
    <row r="43" spans="1:1" x14ac:dyDescent="0.3">
      <c r="A43" s="26" t="s">
        <v>334</v>
      </c>
    </row>
    <row r="44" spans="1:1" x14ac:dyDescent="0.3">
      <c r="A44" s="26" t="s">
        <v>335</v>
      </c>
    </row>
    <row r="45" spans="1:1" x14ac:dyDescent="0.3">
      <c r="A45" s="26" t="s">
        <v>336</v>
      </c>
    </row>
    <row r="46" spans="1:1" x14ac:dyDescent="0.3">
      <c r="A46" s="26"/>
    </row>
    <row r="47" spans="1:1" ht="15" x14ac:dyDescent="0.4">
      <c r="A47" s="26" t="s">
        <v>337</v>
      </c>
    </row>
    <row r="48" spans="1:1" x14ac:dyDescent="0.3">
      <c r="A48" s="26" t="s">
        <v>338</v>
      </c>
    </row>
    <row r="49" spans="1:1" x14ac:dyDescent="0.3">
      <c r="A49" s="26" t="s">
        <v>339</v>
      </c>
    </row>
    <row r="50" spans="1:1" x14ac:dyDescent="0.3">
      <c r="A50" s="26"/>
    </row>
    <row r="51" spans="1:1" x14ac:dyDescent="0.3">
      <c r="A51" s="26" t="s">
        <v>340</v>
      </c>
    </row>
    <row r="53" spans="1:1" x14ac:dyDescent="0.3">
      <c r="A53" s="26" t="s">
        <v>341</v>
      </c>
    </row>
    <row r="54" spans="1:1" x14ac:dyDescent="0.3">
      <c r="A54" s="26"/>
    </row>
    <row r="55" spans="1:1" x14ac:dyDescent="0.3">
      <c r="A55" s="3" t="s">
        <v>342</v>
      </c>
    </row>
    <row r="56" spans="1:1" x14ac:dyDescent="0.3">
      <c r="A56" s="3"/>
    </row>
    <row r="57" spans="1:1" x14ac:dyDescent="0.3">
      <c r="A57" s="10" t="s">
        <v>343</v>
      </c>
    </row>
    <row r="58" spans="1:1" x14ac:dyDescent="0.3">
      <c r="A58" s="10" t="s">
        <v>344</v>
      </c>
    </row>
    <row r="59" spans="1:1" x14ac:dyDescent="0.3">
      <c r="A59" s="19"/>
    </row>
    <row r="60" spans="1:1" x14ac:dyDescent="0.3">
      <c r="A60" s="19" t="s">
        <v>345</v>
      </c>
    </row>
    <row r="61" spans="1:1" x14ac:dyDescent="0.3">
      <c r="A61" s="19" t="s">
        <v>346</v>
      </c>
    </row>
    <row r="62" spans="1:1" x14ac:dyDescent="0.3">
      <c r="A62" s="19" t="s">
        <v>347</v>
      </c>
    </row>
    <row r="63" spans="1:1" x14ac:dyDescent="0.3">
      <c r="A63" s="18"/>
    </row>
    <row r="64" spans="1:1" x14ac:dyDescent="0.3">
      <c r="A64" s="10" t="s">
        <v>348</v>
      </c>
    </row>
    <row r="65" spans="1:1" x14ac:dyDescent="0.3">
      <c r="A65" s="10"/>
    </row>
    <row r="66" spans="1:1" x14ac:dyDescent="0.3">
      <c r="A66" s="19" t="s">
        <v>349</v>
      </c>
    </row>
    <row r="67" spans="1:1" x14ac:dyDescent="0.3">
      <c r="A67" s="19" t="s">
        <v>350</v>
      </c>
    </row>
    <row r="68" spans="1:1" x14ac:dyDescent="0.3">
      <c r="A68" s="19"/>
    </row>
    <row r="69" spans="1:1" x14ac:dyDescent="0.3">
      <c r="A69" s="10" t="s">
        <v>351</v>
      </c>
    </row>
    <row r="71" spans="1:1" x14ac:dyDescent="0.3">
      <c r="A71" s="10" t="s">
        <v>352</v>
      </c>
    </row>
    <row r="72" spans="1:1" x14ac:dyDescent="0.3">
      <c r="A72" s="19"/>
    </row>
    <row r="73" spans="1:1" x14ac:dyDescent="0.3">
      <c r="A73" s="19" t="s">
        <v>353</v>
      </c>
    </row>
    <row r="74" spans="1:1" x14ac:dyDescent="0.3">
      <c r="A74" s="19" t="s">
        <v>354</v>
      </c>
    </row>
    <row r="75" spans="1:1" x14ac:dyDescent="0.3">
      <c r="A75" s="10"/>
    </row>
    <row r="76" spans="1:1" x14ac:dyDescent="0.3">
      <c r="A76" s="10" t="s">
        <v>355</v>
      </c>
    </row>
    <row r="77" spans="1:1" x14ac:dyDescent="0.3">
      <c r="A77" s="19"/>
    </row>
    <row r="78" spans="1:1" x14ac:dyDescent="0.3">
      <c r="A78" s="19" t="s">
        <v>356</v>
      </c>
    </row>
    <row r="79" spans="1:1" x14ac:dyDescent="0.3">
      <c r="A79" s="19" t="s">
        <v>357</v>
      </c>
    </row>
    <row r="81" spans="1:15" x14ac:dyDescent="0.3">
      <c r="A81" s="10" t="s">
        <v>358</v>
      </c>
    </row>
    <row r="82" spans="1:15" x14ac:dyDescent="0.3">
      <c r="A82" s="10"/>
    </row>
    <row r="83" spans="1:15" x14ac:dyDescent="0.3">
      <c r="A83" s="100" t="s">
        <v>359</v>
      </c>
      <c r="B83" s="101"/>
      <c r="C83" s="101"/>
      <c r="D83" s="101"/>
      <c r="E83" s="101"/>
      <c r="F83" s="101"/>
      <c r="G83" s="101"/>
      <c r="H83" s="101"/>
      <c r="I83" s="101"/>
      <c r="J83" s="101"/>
      <c r="K83" s="101"/>
      <c r="L83" s="102"/>
    </row>
    <row r="84" spans="1:15" ht="15.5" x14ac:dyDescent="0.35">
      <c r="A84" s="99" t="s">
        <v>267</v>
      </c>
      <c r="B84" s="99"/>
      <c r="C84" s="99"/>
      <c r="D84" s="99"/>
      <c r="E84" s="99" t="s">
        <v>275</v>
      </c>
      <c r="F84" s="99"/>
      <c r="G84" s="99"/>
      <c r="H84" s="99"/>
      <c r="I84" s="108" t="s">
        <v>282</v>
      </c>
      <c r="J84" s="108"/>
      <c r="K84" s="108"/>
      <c r="L84" s="108"/>
    </row>
    <row r="85" spans="1:15" x14ac:dyDescent="0.3">
      <c r="A85" s="34"/>
      <c r="B85" s="105" t="s">
        <v>207</v>
      </c>
      <c r="C85" s="106"/>
      <c r="D85" s="107"/>
      <c r="E85" s="34"/>
      <c r="F85" s="105" t="s">
        <v>207</v>
      </c>
      <c r="G85" s="106"/>
      <c r="H85" s="107"/>
      <c r="I85" s="34"/>
      <c r="J85" s="105" t="s">
        <v>207</v>
      </c>
      <c r="K85" s="106"/>
      <c r="L85" s="107"/>
    </row>
    <row r="86" spans="1:15" x14ac:dyDescent="0.3">
      <c r="A86" s="34" t="s">
        <v>205</v>
      </c>
      <c r="B86" s="35" t="s">
        <v>360</v>
      </c>
      <c r="C86" s="35" t="s">
        <v>361</v>
      </c>
      <c r="D86" s="35" t="s">
        <v>362</v>
      </c>
      <c r="E86" s="34" t="s">
        <v>205</v>
      </c>
      <c r="F86" s="35" t="s">
        <v>269</v>
      </c>
      <c r="G86" s="35" t="s">
        <v>280</v>
      </c>
      <c r="H86" s="35" t="s">
        <v>281</v>
      </c>
      <c r="I86" s="34" t="s">
        <v>205</v>
      </c>
      <c r="J86" s="35" t="s">
        <v>284</v>
      </c>
      <c r="K86" s="35" t="s">
        <v>288</v>
      </c>
      <c r="L86" s="35" t="s">
        <v>289</v>
      </c>
    </row>
    <row r="87" spans="1:15" x14ac:dyDescent="0.3">
      <c r="A87" s="35" t="s">
        <v>363</v>
      </c>
      <c r="B87" s="36" t="s">
        <v>364</v>
      </c>
      <c r="C87" s="36" t="s">
        <v>365</v>
      </c>
      <c r="D87" s="36" t="s">
        <v>366</v>
      </c>
      <c r="E87" s="35" t="s">
        <v>367</v>
      </c>
      <c r="F87" s="36" t="s">
        <v>364</v>
      </c>
      <c r="G87" s="36" t="s">
        <v>365</v>
      </c>
      <c r="H87" s="36" t="s">
        <v>366</v>
      </c>
      <c r="I87" s="35" t="s">
        <v>368</v>
      </c>
      <c r="J87" s="36" t="s">
        <v>364</v>
      </c>
      <c r="K87" s="36" t="s">
        <v>365</v>
      </c>
      <c r="L87" s="36" t="s">
        <v>366</v>
      </c>
    </row>
    <row r="88" spans="1:15" x14ac:dyDescent="0.3">
      <c r="A88" s="35" t="s">
        <v>369</v>
      </c>
      <c r="B88" s="36" t="s">
        <v>370</v>
      </c>
      <c r="C88" s="36" t="s">
        <v>371</v>
      </c>
      <c r="D88" s="36" t="s">
        <v>372</v>
      </c>
      <c r="E88" s="35" t="s">
        <v>373</v>
      </c>
      <c r="F88" s="36" t="s">
        <v>370</v>
      </c>
      <c r="G88" s="36" t="s">
        <v>371</v>
      </c>
      <c r="H88" s="36" t="s">
        <v>372</v>
      </c>
      <c r="I88" s="35" t="s">
        <v>374</v>
      </c>
      <c r="J88" s="36" t="s">
        <v>370</v>
      </c>
      <c r="K88" s="36" t="s">
        <v>371</v>
      </c>
      <c r="L88" s="36" t="s">
        <v>372</v>
      </c>
    </row>
    <row r="89" spans="1:15" x14ac:dyDescent="0.3">
      <c r="A89" s="35" t="s">
        <v>375</v>
      </c>
      <c r="B89" s="36" t="s">
        <v>376</v>
      </c>
      <c r="C89" s="36" t="s">
        <v>377</v>
      </c>
      <c r="D89" s="36" t="s">
        <v>378</v>
      </c>
      <c r="E89" s="35" t="s">
        <v>379</v>
      </c>
      <c r="F89" s="36" t="s">
        <v>376</v>
      </c>
      <c r="G89" s="36" t="s">
        <v>377</v>
      </c>
      <c r="H89" s="36" t="s">
        <v>378</v>
      </c>
      <c r="I89" s="35" t="s">
        <v>380</v>
      </c>
      <c r="J89" s="36" t="s">
        <v>376</v>
      </c>
      <c r="K89" s="36" t="s">
        <v>377</v>
      </c>
      <c r="L89" s="36" t="s">
        <v>378</v>
      </c>
    </row>
    <row r="90" spans="1:15" x14ac:dyDescent="0.3">
      <c r="A90" s="35" t="s">
        <v>381</v>
      </c>
      <c r="B90" s="36" t="s">
        <v>382</v>
      </c>
      <c r="C90" s="36" t="s">
        <v>383</v>
      </c>
      <c r="D90" s="36" t="s">
        <v>384</v>
      </c>
      <c r="E90" s="35" t="s">
        <v>385</v>
      </c>
      <c r="F90" s="36" t="s">
        <v>382</v>
      </c>
      <c r="G90" s="36" t="s">
        <v>383</v>
      </c>
      <c r="H90" s="36" t="s">
        <v>384</v>
      </c>
      <c r="I90" s="35" t="s">
        <v>386</v>
      </c>
      <c r="J90" s="36" t="s">
        <v>382</v>
      </c>
      <c r="K90" s="36" t="s">
        <v>383</v>
      </c>
      <c r="L90" s="36" t="s">
        <v>384</v>
      </c>
    </row>
    <row r="92" spans="1:15" x14ac:dyDescent="0.3">
      <c r="A92" s="26" t="s">
        <v>387</v>
      </c>
    </row>
    <row r="93" spans="1:15" x14ac:dyDescent="0.3">
      <c r="A93" s="26"/>
    </row>
    <row r="94" spans="1:15" ht="46" customHeight="1" x14ac:dyDescent="0.3">
      <c r="A94" s="85" t="s">
        <v>388</v>
      </c>
      <c r="B94" s="90"/>
      <c r="C94" s="90"/>
      <c r="D94" s="90"/>
      <c r="E94" s="90"/>
      <c r="F94" s="90"/>
      <c r="G94" s="90"/>
      <c r="H94" s="90"/>
      <c r="I94" s="90"/>
      <c r="J94" s="90"/>
      <c r="K94" s="90"/>
      <c r="L94" s="90"/>
      <c r="M94" s="90"/>
      <c r="N94" s="90"/>
      <c r="O94" s="91"/>
    </row>
    <row r="95" spans="1:15" ht="62.5" x14ac:dyDescent="0.3">
      <c r="A95" s="42" t="s">
        <v>389</v>
      </c>
      <c r="B95" s="43" t="s">
        <v>390</v>
      </c>
      <c r="C95" s="43" t="s">
        <v>391</v>
      </c>
      <c r="D95" s="43" t="s">
        <v>392</v>
      </c>
      <c r="E95" s="43" t="s">
        <v>393</v>
      </c>
      <c r="F95" s="43" t="s">
        <v>394</v>
      </c>
      <c r="G95" s="43" t="s">
        <v>395</v>
      </c>
      <c r="H95" s="43" t="s">
        <v>396</v>
      </c>
      <c r="I95" s="43" t="s">
        <v>397</v>
      </c>
      <c r="J95" s="43" t="s">
        <v>398</v>
      </c>
      <c r="K95" s="43" t="s">
        <v>399</v>
      </c>
      <c r="L95" s="43" t="s">
        <v>400</v>
      </c>
      <c r="M95" s="44" t="s">
        <v>401</v>
      </c>
      <c r="N95" s="45" t="s">
        <v>402</v>
      </c>
      <c r="O95" s="45" t="s">
        <v>403</v>
      </c>
    </row>
    <row r="96" spans="1:15" x14ac:dyDescent="0.3">
      <c r="A96" s="35" t="s">
        <v>364</v>
      </c>
      <c r="B96" s="36">
        <v>259</v>
      </c>
      <c r="C96" s="36">
        <v>529</v>
      </c>
      <c r="D96" s="36">
        <v>704</v>
      </c>
      <c r="E96" s="36">
        <v>270</v>
      </c>
      <c r="F96" s="36">
        <v>421</v>
      </c>
      <c r="G96" s="36">
        <v>488</v>
      </c>
      <c r="H96" s="36">
        <v>212</v>
      </c>
      <c r="I96" s="36">
        <v>507</v>
      </c>
      <c r="J96" s="36">
        <v>690</v>
      </c>
      <c r="K96" s="36">
        <v>555</v>
      </c>
      <c r="L96" s="36">
        <v>33</v>
      </c>
      <c r="M96" s="36">
        <v>774</v>
      </c>
      <c r="N96" s="36">
        <f t="shared" ref="N96:N107" si="0">SUM(B96:M96)/12</f>
        <v>453.5</v>
      </c>
      <c r="O96" s="48" t="str">
        <f>IF(N96&gt;=LARGE($N$96:$N$107,5),"T","F")</f>
        <v>T</v>
      </c>
    </row>
    <row r="97" spans="1:15" x14ac:dyDescent="0.3">
      <c r="A97" s="35" t="s">
        <v>370</v>
      </c>
      <c r="B97" s="36">
        <v>405</v>
      </c>
      <c r="C97" s="36">
        <v>535</v>
      </c>
      <c r="D97" s="36">
        <v>692</v>
      </c>
      <c r="E97" s="36">
        <v>387</v>
      </c>
      <c r="F97" s="36">
        <v>312</v>
      </c>
      <c r="G97" s="36">
        <v>70</v>
      </c>
      <c r="H97" s="36">
        <v>340</v>
      </c>
      <c r="I97" s="36">
        <v>650</v>
      </c>
      <c r="J97" s="36">
        <v>71</v>
      </c>
      <c r="K97" s="36">
        <v>135</v>
      </c>
      <c r="L97" s="36">
        <v>270</v>
      </c>
      <c r="M97" s="36">
        <v>48</v>
      </c>
      <c r="N97" s="46">
        <f t="shared" si="0"/>
        <v>326.25</v>
      </c>
      <c r="O97" s="49" t="str">
        <f t="shared" ref="O97:O107" si="1">IF(N97&gt;=LARGE($N$32:$N$152,5),"T","F")</f>
        <v>F</v>
      </c>
    </row>
    <row r="98" spans="1:15" x14ac:dyDescent="0.3">
      <c r="A98" s="35" t="s">
        <v>376</v>
      </c>
      <c r="B98" s="36">
        <v>786</v>
      </c>
      <c r="C98" s="36">
        <v>200</v>
      </c>
      <c r="D98" s="36">
        <v>562</v>
      </c>
      <c r="E98" s="36">
        <v>123</v>
      </c>
      <c r="F98" s="36">
        <v>160</v>
      </c>
      <c r="G98" s="36">
        <v>720</v>
      </c>
      <c r="H98" s="36">
        <v>367</v>
      </c>
      <c r="I98" s="36">
        <v>40</v>
      </c>
      <c r="J98" s="36">
        <v>107</v>
      </c>
      <c r="K98" s="36">
        <v>579</v>
      </c>
      <c r="L98" s="36">
        <v>516</v>
      </c>
      <c r="M98" s="36">
        <v>736</v>
      </c>
      <c r="N98" s="46">
        <f t="shared" si="0"/>
        <v>408</v>
      </c>
      <c r="O98" s="48" t="str">
        <f t="shared" si="1"/>
        <v>F</v>
      </c>
    </row>
    <row r="99" spans="1:15" x14ac:dyDescent="0.3">
      <c r="A99" s="35" t="s">
        <v>382</v>
      </c>
      <c r="B99" s="36">
        <v>739</v>
      </c>
      <c r="C99" s="36">
        <v>75</v>
      </c>
      <c r="D99" s="36">
        <v>662</v>
      </c>
      <c r="E99" s="36">
        <v>190</v>
      </c>
      <c r="F99" s="36">
        <v>362</v>
      </c>
      <c r="G99" s="36">
        <v>749</v>
      </c>
      <c r="H99" s="36">
        <v>243</v>
      </c>
      <c r="I99" s="36">
        <v>344</v>
      </c>
      <c r="J99" s="36">
        <v>222</v>
      </c>
      <c r="K99" s="36">
        <v>569</v>
      </c>
      <c r="L99" s="36">
        <v>792</v>
      </c>
      <c r="M99" s="36">
        <v>777</v>
      </c>
      <c r="N99" s="46">
        <f t="shared" si="0"/>
        <v>477</v>
      </c>
      <c r="O99" s="48" t="str">
        <f t="shared" si="1"/>
        <v>T</v>
      </c>
    </row>
    <row r="100" spans="1:15" x14ac:dyDescent="0.3">
      <c r="A100" s="35" t="s">
        <v>365</v>
      </c>
      <c r="B100" s="36">
        <v>435</v>
      </c>
      <c r="C100" s="36">
        <v>2</v>
      </c>
      <c r="D100" s="36">
        <v>275</v>
      </c>
      <c r="E100" s="36">
        <v>240</v>
      </c>
      <c r="F100" s="36">
        <v>414</v>
      </c>
      <c r="G100" s="36">
        <v>434</v>
      </c>
      <c r="H100" s="36">
        <v>342</v>
      </c>
      <c r="I100" s="36">
        <v>723</v>
      </c>
      <c r="J100" s="36">
        <v>505</v>
      </c>
      <c r="K100" s="36">
        <v>568</v>
      </c>
      <c r="L100" s="36">
        <v>370</v>
      </c>
      <c r="M100" s="36">
        <v>660</v>
      </c>
      <c r="N100" s="46">
        <f t="shared" si="0"/>
        <v>414</v>
      </c>
      <c r="O100" s="48" t="str">
        <f t="shared" si="1"/>
        <v>F</v>
      </c>
    </row>
    <row r="101" spans="1:15" x14ac:dyDescent="0.3">
      <c r="A101" s="35" t="s">
        <v>371</v>
      </c>
      <c r="B101" s="36">
        <v>587</v>
      </c>
      <c r="C101" s="36">
        <v>704</v>
      </c>
      <c r="D101" s="36">
        <v>509</v>
      </c>
      <c r="E101" s="36">
        <v>281</v>
      </c>
      <c r="F101" s="36">
        <v>442</v>
      </c>
      <c r="G101" s="36">
        <v>589</v>
      </c>
      <c r="H101" s="36">
        <v>743</v>
      </c>
      <c r="I101" s="36">
        <v>181</v>
      </c>
      <c r="J101" s="36">
        <v>594</v>
      </c>
      <c r="K101" s="36">
        <v>166</v>
      </c>
      <c r="L101" s="36">
        <v>799</v>
      </c>
      <c r="M101" s="36">
        <v>159</v>
      </c>
      <c r="N101" s="46">
        <f t="shared" si="0"/>
        <v>479.5</v>
      </c>
      <c r="O101" s="48" t="str">
        <f t="shared" si="1"/>
        <v>T</v>
      </c>
    </row>
    <row r="102" spans="1:15" x14ac:dyDescent="0.3">
      <c r="A102" s="35" t="s">
        <v>377</v>
      </c>
      <c r="B102" s="36">
        <v>31</v>
      </c>
      <c r="C102" s="36">
        <v>571</v>
      </c>
      <c r="D102" s="36">
        <v>11</v>
      </c>
      <c r="E102" s="36">
        <v>40</v>
      </c>
      <c r="F102" s="36">
        <v>712</v>
      </c>
      <c r="G102" s="36">
        <v>411</v>
      </c>
      <c r="H102" s="36">
        <v>563</v>
      </c>
      <c r="I102" s="36">
        <v>574</v>
      </c>
      <c r="J102" s="36">
        <v>227</v>
      </c>
      <c r="K102" s="36">
        <v>217</v>
      </c>
      <c r="L102" s="36">
        <v>647</v>
      </c>
      <c r="M102" s="36">
        <v>259</v>
      </c>
      <c r="N102" s="46">
        <f t="shared" si="0"/>
        <v>355.25</v>
      </c>
      <c r="O102" s="48" t="str">
        <f t="shared" si="1"/>
        <v>F</v>
      </c>
    </row>
    <row r="103" spans="1:15" x14ac:dyDescent="0.3">
      <c r="A103" s="35" t="s">
        <v>383</v>
      </c>
      <c r="B103" s="36">
        <v>488</v>
      </c>
      <c r="C103" s="36">
        <v>595</v>
      </c>
      <c r="D103" s="36">
        <v>637</v>
      </c>
      <c r="E103" s="36">
        <v>368</v>
      </c>
      <c r="F103" s="36">
        <v>304</v>
      </c>
      <c r="G103" s="36">
        <v>174</v>
      </c>
      <c r="H103" s="36">
        <v>188</v>
      </c>
      <c r="I103" s="36">
        <v>726</v>
      </c>
      <c r="J103" s="36">
        <v>749</v>
      </c>
      <c r="K103" s="36">
        <v>101</v>
      </c>
      <c r="L103" s="36">
        <v>537</v>
      </c>
      <c r="M103" s="36">
        <v>223</v>
      </c>
      <c r="N103" s="46">
        <f t="shared" si="0"/>
        <v>424.16666666666669</v>
      </c>
      <c r="O103" s="48" t="str">
        <f t="shared" si="1"/>
        <v>T</v>
      </c>
    </row>
    <row r="104" spans="1:15" x14ac:dyDescent="0.3">
      <c r="A104" s="35" t="s">
        <v>366</v>
      </c>
      <c r="B104" s="36">
        <v>205</v>
      </c>
      <c r="C104" s="36">
        <v>756</v>
      </c>
      <c r="D104" s="36">
        <v>617</v>
      </c>
      <c r="E104" s="36">
        <v>221</v>
      </c>
      <c r="F104" s="36">
        <v>113</v>
      </c>
      <c r="G104" s="36">
        <v>575</v>
      </c>
      <c r="H104" s="36">
        <v>400</v>
      </c>
      <c r="I104" s="36">
        <v>645</v>
      </c>
      <c r="J104" s="36">
        <v>470</v>
      </c>
      <c r="K104" s="36">
        <v>539</v>
      </c>
      <c r="L104" s="36">
        <v>296</v>
      </c>
      <c r="M104" s="36">
        <v>141</v>
      </c>
      <c r="N104" s="46">
        <f t="shared" si="0"/>
        <v>414.83333333333331</v>
      </c>
      <c r="O104" s="48" t="str">
        <f t="shared" si="1"/>
        <v>F</v>
      </c>
    </row>
    <row r="105" spans="1:15" x14ac:dyDescent="0.3">
      <c r="A105" s="35" t="s">
        <v>372</v>
      </c>
      <c r="B105" s="36">
        <v>369</v>
      </c>
      <c r="C105" s="36">
        <v>538</v>
      </c>
      <c r="D105" s="36">
        <v>498</v>
      </c>
      <c r="E105" s="36">
        <v>211</v>
      </c>
      <c r="F105" s="36">
        <v>282</v>
      </c>
      <c r="G105" s="36">
        <v>352</v>
      </c>
      <c r="H105" s="36">
        <v>264</v>
      </c>
      <c r="I105" s="36">
        <v>615</v>
      </c>
      <c r="J105" s="36">
        <v>291</v>
      </c>
      <c r="K105" s="36">
        <v>736</v>
      </c>
      <c r="L105" s="36">
        <v>160</v>
      </c>
      <c r="M105" s="36">
        <v>300</v>
      </c>
      <c r="N105" s="46">
        <f t="shared" si="0"/>
        <v>384.66666666666669</v>
      </c>
      <c r="O105" s="48" t="str">
        <f t="shared" si="1"/>
        <v>F</v>
      </c>
    </row>
    <row r="106" spans="1:15" x14ac:dyDescent="0.3">
      <c r="A106" s="35" t="s">
        <v>378</v>
      </c>
      <c r="B106" s="36">
        <v>94</v>
      </c>
      <c r="C106" s="36">
        <v>400</v>
      </c>
      <c r="D106" s="36">
        <v>425</v>
      </c>
      <c r="E106" s="36">
        <v>74</v>
      </c>
      <c r="F106" s="36">
        <v>705</v>
      </c>
      <c r="G106" s="36">
        <v>386</v>
      </c>
      <c r="H106" s="36">
        <v>297</v>
      </c>
      <c r="I106" s="36">
        <v>766</v>
      </c>
      <c r="J106" s="36">
        <v>498</v>
      </c>
      <c r="K106" s="36">
        <v>680</v>
      </c>
      <c r="L106" s="36">
        <v>431</v>
      </c>
      <c r="M106" s="36">
        <v>525</v>
      </c>
      <c r="N106" s="46">
        <f t="shared" si="0"/>
        <v>440.08333333333331</v>
      </c>
      <c r="O106" s="48" t="str">
        <f t="shared" si="1"/>
        <v>T</v>
      </c>
    </row>
    <row r="107" spans="1:15" ht="14.5" thickBot="1" x14ac:dyDescent="0.35">
      <c r="A107" s="37" t="s">
        <v>384</v>
      </c>
      <c r="B107" s="38">
        <v>40</v>
      </c>
      <c r="C107" s="38">
        <v>407</v>
      </c>
      <c r="D107" s="38">
        <v>500</v>
      </c>
      <c r="E107" s="38">
        <v>119</v>
      </c>
      <c r="F107" s="38">
        <v>302</v>
      </c>
      <c r="G107" s="38">
        <v>413</v>
      </c>
      <c r="H107" s="38">
        <v>380</v>
      </c>
      <c r="I107" s="38">
        <v>310</v>
      </c>
      <c r="J107" s="38">
        <v>532</v>
      </c>
      <c r="K107" s="38">
        <v>274</v>
      </c>
      <c r="L107" s="38">
        <v>565</v>
      </c>
      <c r="M107" s="38">
        <v>346</v>
      </c>
      <c r="N107" s="47">
        <f t="shared" si="0"/>
        <v>349</v>
      </c>
      <c r="O107" s="48" t="str">
        <f t="shared" si="1"/>
        <v>F</v>
      </c>
    </row>
    <row r="108" spans="1:15" ht="75" x14ac:dyDescent="0.3">
      <c r="A108" s="39" t="s">
        <v>404</v>
      </c>
      <c r="B108" s="40" t="str" cm="1">
        <f t="array" ref="B108">_xlfn.TEXTJOIN(", ", TRUE, _xlfn._xlws.FILTER(A96:A107, B96:B107&gt;=LARGE(B96:B107,5)))</f>
        <v>C, D, E, F, H</v>
      </c>
      <c r="C108" s="40" t="str" cm="1">
        <f t="array" ref="C108">_xlfn.TEXTJOIN(", ", TRUE, _xlfn._xlws.FILTER(A96:A107, C96:C107&gt;=LARGE(C96:C107,5)))</f>
        <v>F, G, H, I, J</v>
      </c>
      <c r="D108" s="40" t="str" cm="1">
        <f t="array" ref="D108">_xlfn.TEXTJOIN(", ", TRUE, _xlfn._xlws.FILTER(A96:A107, D96:D107&gt;=LARGE(D96:D107,5)))</f>
        <v>A, B, D, H, I</v>
      </c>
      <c r="E108" s="40" t="str" cm="1">
        <f t="array" ref="E108">_xlfn.TEXTJOIN(", ", TRUE, _xlfn._xlws.FILTER(A96:A107, E96:E107&gt;=LARGE(E96:E107,5)))</f>
        <v>A, B, E, F, H</v>
      </c>
      <c r="F108" s="40" t="str" cm="1">
        <f t="array" ref="F108">_xlfn.TEXTJOIN(", ", TRUE, _xlfn._xlws.FILTER(A96:A107, F96:F107&gt;=LARGE(F96:F107,5)))</f>
        <v>A, E, F, G, K</v>
      </c>
      <c r="G108" s="40" t="str" cm="1">
        <f t="array" ref="G108">_xlfn.TEXTJOIN(", ", TRUE, _xlfn._xlws.FILTER(A96:A107, G96:G107&gt;=LARGE(G96:G107,5)))</f>
        <v>A, C, D, F, I</v>
      </c>
      <c r="H108" s="40" t="str" cm="1">
        <f t="array" ref="H108">_xlfn.TEXTJOIN(", ", TRUE, _xlfn._xlws.FILTER(A96:A107, H96:H107&gt;=LARGE(H96:H107,5)))</f>
        <v>C, F, G, I, L</v>
      </c>
      <c r="I108" s="40" t="str" cm="1">
        <f t="array" ref="I108">_xlfn.TEXTJOIN(", ", TRUE, _xlfn._xlws.FILTER(A96:A107, I96:I107&gt;=LARGE(I96:I107,5)))</f>
        <v>B, E, H, I, K</v>
      </c>
      <c r="J108" s="40" t="str" cm="1">
        <f t="array" ref="J108">_xlfn.TEXTJOIN(", ", TRUE, _xlfn._xlws.FILTER(A96:A107, J96:J107&gt;=LARGE(J96:J107,5)))</f>
        <v>A, E, F, H, L</v>
      </c>
      <c r="K108" s="40" t="str" cm="1">
        <f t="array" ref="K108">_xlfn.TEXTJOIN(", ", TRUE, _xlfn._xlws.FILTER(A96:A107, K96:K107&gt;=LARGE(K96:K107,5)))</f>
        <v>C, D, E, J, K</v>
      </c>
      <c r="L108" s="40" t="str" cm="1">
        <f t="array" ref="L108">_xlfn.TEXTJOIN(", ", TRUE, _xlfn._xlws.FILTER(A96:A107, L96:L107&gt;=LARGE(L96:L107,5)))</f>
        <v>D, F, G, H, L</v>
      </c>
      <c r="M108" s="41" t="str" cm="1">
        <f t="array" ref="M108">_xlfn.TEXTJOIN(", ", TRUE, _xlfn._xlws.FILTER(A96:A107, M96:M107&gt;=LARGE(M96:M107,5)))</f>
        <v>A, C, D, E, K</v>
      </c>
      <c r="N108" s="103" t="str" cm="1">
        <f t="array" ref="N108">_xlfn.TEXTJOIN(", ", TRUE, _xlfn._xlws.FILTER(A96:A107, N96:N107&gt;=LARGE(N96:N107,5)))</f>
        <v>A, D, F, H, K</v>
      </c>
      <c r="O108" s="104"/>
    </row>
    <row r="110" spans="1:15" x14ac:dyDescent="0.3">
      <c r="A110" s="26" t="s">
        <v>405</v>
      </c>
    </row>
    <row r="112" spans="1:15" x14ac:dyDescent="0.3">
      <c r="A112" s="26" t="s">
        <v>406</v>
      </c>
    </row>
    <row r="113" spans="1:14" x14ac:dyDescent="0.3">
      <c r="A113" s="26" t="s">
        <v>407</v>
      </c>
    </row>
    <row r="115" spans="1:14" ht="41.5" customHeight="1" x14ac:dyDescent="0.3">
      <c r="A115" s="85" t="s">
        <v>408</v>
      </c>
      <c r="B115" s="90"/>
      <c r="C115" s="90"/>
      <c r="D115" s="90"/>
      <c r="E115" s="90"/>
      <c r="F115" s="90"/>
      <c r="G115" s="90"/>
      <c r="H115" s="90"/>
      <c r="I115" s="90"/>
      <c r="J115" s="90"/>
      <c r="K115" s="90"/>
      <c r="L115" s="90"/>
      <c r="M115" s="90"/>
      <c r="N115" s="91"/>
    </row>
    <row r="116" spans="1:14" ht="60" customHeight="1" x14ac:dyDescent="0.3">
      <c r="A116" s="42" t="s">
        <v>389</v>
      </c>
      <c r="B116" s="43" t="s">
        <v>390</v>
      </c>
      <c r="C116" s="43" t="s">
        <v>391</v>
      </c>
      <c r="D116" s="43" t="s">
        <v>392</v>
      </c>
      <c r="E116" s="43" t="s">
        <v>393</v>
      </c>
      <c r="F116" s="43" t="s">
        <v>394</v>
      </c>
      <c r="G116" s="43" t="s">
        <v>395</v>
      </c>
      <c r="H116" s="43" t="s">
        <v>396</v>
      </c>
      <c r="I116" s="43" t="s">
        <v>397</v>
      </c>
      <c r="J116" s="43" t="s">
        <v>398</v>
      </c>
      <c r="K116" s="43" t="s">
        <v>399</v>
      </c>
      <c r="L116" s="43" t="s">
        <v>400</v>
      </c>
      <c r="M116" s="44" t="s">
        <v>401</v>
      </c>
      <c r="N116" s="45" t="s">
        <v>409</v>
      </c>
    </row>
    <row r="117" spans="1:14" x14ac:dyDescent="0.3">
      <c r="A117" s="35" t="s">
        <v>364</v>
      </c>
      <c r="B117" s="36">
        <v>10</v>
      </c>
      <c r="C117" s="36">
        <v>6</v>
      </c>
      <c r="D117" s="36">
        <v>8</v>
      </c>
      <c r="E117" s="36">
        <v>6</v>
      </c>
      <c r="F117" s="36">
        <v>10</v>
      </c>
      <c r="G117" s="36">
        <v>4</v>
      </c>
      <c r="H117" s="36">
        <v>2</v>
      </c>
      <c r="I117" s="36">
        <v>4</v>
      </c>
      <c r="J117" s="36">
        <v>3</v>
      </c>
      <c r="K117" s="36">
        <v>4</v>
      </c>
      <c r="L117" s="36">
        <v>2</v>
      </c>
      <c r="M117" s="36">
        <v>3</v>
      </c>
      <c r="N117" s="62">
        <f t="shared" ref="N117:N128" si="2">SUM(B117:M117)/12</f>
        <v>5.166666666666667</v>
      </c>
    </row>
    <row r="118" spans="1:14" x14ac:dyDescent="0.3">
      <c r="A118" s="35" t="s">
        <v>370</v>
      </c>
      <c r="B118" s="36">
        <v>8</v>
      </c>
      <c r="C118" s="36">
        <v>5</v>
      </c>
      <c r="D118" s="36">
        <v>8</v>
      </c>
      <c r="E118" s="36">
        <v>5</v>
      </c>
      <c r="F118" s="36">
        <v>4</v>
      </c>
      <c r="G118" s="36">
        <v>3</v>
      </c>
      <c r="H118" s="36">
        <v>1</v>
      </c>
      <c r="I118" s="36">
        <v>7</v>
      </c>
      <c r="J118" s="36">
        <v>2</v>
      </c>
      <c r="K118" s="36">
        <v>10</v>
      </c>
      <c r="L118" s="36">
        <v>6</v>
      </c>
      <c r="M118" s="36">
        <v>2</v>
      </c>
      <c r="N118" s="62">
        <f t="shared" si="2"/>
        <v>5.083333333333333</v>
      </c>
    </row>
    <row r="119" spans="1:14" x14ac:dyDescent="0.3">
      <c r="A119" s="35" t="s">
        <v>376</v>
      </c>
      <c r="B119" s="36">
        <v>3</v>
      </c>
      <c r="C119" s="36">
        <v>4</v>
      </c>
      <c r="D119" s="36">
        <v>2</v>
      </c>
      <c r="E119" s="36">
        <v>5</v>
      </c>
      <c r="F119" s="36">
        <v>7</v>
      </c>
      <c r="G119" s="36">
        <v>8</v>
      </c>
      <c r="H119" s="36">
        <v>5</v>
      </c>
      <c r="I119" s="36">
        <v>3</v>
      </c>
      <c r="J119" s="36">
        <v>1</v>
      </c>
      <c r="K119" s="36">
        <v>0</v>
      </c>
      <c r="L119" s="36">
        <v>9</v>
      </c>
      <c r="M119" s="36">
        <v>3</v>
      </c>
      <c r="N119" s="62">
        <f t="shared" si="2"/>
        <v>4.166666666666667</v>
      </c>
    </row>
    <row r="120" spans="1:14" x14ac:dyDescent="0.3">
      <c r="A120" s="35" t="s">
        <v>382</v>
      </c>
      <c r="B120" s="36">
        <v>5</v>
      </c>
      <c r="C120" s="36">
        <v>9</v>
      </c>
      <c r="D120" s="36">
        <v>3</v>
      </c>
      <c r="E120" s="36">
        <v>1</v>
      </c>
      <c r="F120" s="36">
        <v>6</v>
      </c>
      <c r="G120" s="36">
        <v>5</v>
      </c>
      <c r="H120" s="36">
        <v>4</v>
      </c>
      <c r="I120" s="36">
        <v>6</v>
      </c>
      <c r="J120" s="36">
        <v>4</v>
      </c>
      <c r="K120" s="36">
        <v>9</v>
      </c>
      <c r="L120" s="36">
        <v>10</v>
      </c>
      <c r="M120" s="36">
        <v>9</v>
      </c>
      <c r="N120" s="62">
        <f t="shared" si="2"/>
        <v>5.916666666666667</v>
      </c>
    </row>
    <row r="121" spans="1:14" x14ac:dyDescent="0.3">
      <c r="A121" s="35" t="s">
        <v>365</v>
      </c>
      <c r="B121" s="36">
        <v>10</v>
      </c>
      <c r="C121" s="36">
        <v>5</v>
      </c>
      <c r="D121" s="36">
        <v>2</v>
      </c>
      <c r="E121" s="36">
        <v>5</v>
      </c>
      <c r="F121" s="36">
        <v>6</v>
      </c>
      <c r="G121" s="36">
        <v>5</v>
      </c>
      <c r="H121" s="36">
        <v>5</v>
      </c>
      <c r="I121" s="36">
        <v>1</v>
      </c>
      <c r="J121" s="36">
        <v>3</v>
      </c>
      <c r="K121" s="36">
        <v>2</v>
      </c>
      <c r="L121" s="36">
        <v>1</v>
      </c>
      <c r="M121" s="36">
        <v>2</v>
      </c>
      <c r="N121" s="62">
        <f t="shared" si="2"/>
        <v>3.9166666666666665</v>
      </c>
    </row>
    <row r="122" spans="1:14" x14ac:dyDescent="0.3">
      <c r="A122" s="35" t="s">
        <v>371</v>
      </c>
      <c r="B122" s="36">
        <v>9</v>
      </c>
      <c r="C122" s="36">
        <v>4</v>
      </c>
      <c r="D122" s="36">
        <v>4</v>
      </c>
      <c r="E122" s="36">
        <v>8</v>
      </c>
      <c r="F122" s="36">
        <v>3</v>
      </c>
      <c r="G122" s="36">
        <v>5</v>
      </c>
      <c r="H122" s="36">
        <v>10</v>
      </c>
      <c r="I122" s="36">
        <v>8</v>
      </c>
      <c r="J122" s="36">
        <v>8</v>
      </c>
      <c r="K122" s="36">
        <v>7</v>
      </c>
      <c r="L122" s="36">
        <v>2</v>
      </c>
      <c r="M122" s="36">
        <v>3</v>
      </c>
      <c r="N122" s="62">
        <f t="shared" si="2"/>
        <v>5.916666666666667</v>
      </c>
    </row>
    <row r="123" spans="1:14" x14ac:dyDescent="0.3">
      <c r="A123" s="35" t="s">
        <v>377</v>
      </c>
      <c r="B123" s="36">
        <v>1</v>
      </c>
      <c r="C123" s="36">
        <v>5</v>
      </c>
      <c r="D123" s="36">
        <v>6</v>
      </c>
      <c r="E123" s="36">
        <v>7</v>
      </c>
      <c r="F123" s="36">
        <v>3</v>
      </c>
      <c r="G123" s="36">
        <v>5</v>
      </c>
      <c r="H123" s="36">
        <v>5</v>
      </c>
      <c r="I123" s="36">
        <v>0</v>
      </c>
      <c r="J123" s="36">
        <v>7</v>
      </c>
      <c r="K123" s="36">
        <v>1</v>
      </c>
      <c r="L123" s="36">
        <v>5</v>
      </c>
      <c r="M123" s="36">
        <v>5</v>
      </c>
      <c r="N123" s="62">
        <f t="shared" si="2"/>
        <v>4.166666666666667</v>
      </c>
    </row>
    <row r="124" spans="1:14" x14ac:dyDescent="0.3">
      <c r="A124" s="35" t="s">
        <v>383</v>
      </c>
      <c r="B124" s="36">
        <v>6</v>
      </c>
      <c r="C124" s="36">
        <v>10</v>
      </c>
      <c r="D124" s="36">
        <v>9</v>
      </c>
      <c r="E124" s="36">
        <v>7</v>
      </c>
      <c r="F124" s="36">
        <v>10</v>
      </c>
      <c r="G124" s="36">
        <v>9</v>
      </c>
      <c r="H124" s="36">
        <v>2</v>
      </c>
      <c r="I124" s="36">
        <v>7</v>
      </c>
      <c r="J124" s="36">
        <v>8</v>
      </c>
      <c r="K124" s="36">
        <v>10</v>
      </c>
      <c r="L124" s="36">
        <v>2</v>
      </c>
      <c r="M124" s="36">
        <v>4</v>
      </c>
      <c r="N124" s="62">
        <f t="shared" si="2"/>
        <v>7</v>
      </c>
    </row>
    <row r="125" spans="1:14" x14ac:dyDescent="0.3">
      <c r="A125" s="35" t="s">
        <v>366</v>
      </c>
      <c r="B125" s="36">
        <v>6</v>
      </c>
      <c r="C125" s="36">
        <v>5</v>
      </c>
      <c r="D125" s="36">
        <v>6</v>
      </c>
      <c r="E125" s="36">
        <v>2</v>
      </c>
      <c r="F125" s="36">
        <v>3</v>
      </c>
      <c r="G125" s="36">
        <v>2</v>
      </c>
      <c r="H125" s="36">
        <v>10</v>
      </c>
      <c r="I125" s="36">
        <v>1</v>
      </c>
      <c r="J125" s="36">
        <v>3</v>
      </c>
      <c r="K125" s="36">
        <v>4</v>
      </c>
      <c r="L125" s="36">
        <v>8</v>
      </c>
      <c r="M125" s="36">
        <v>6</v>
      </c>
      <c r="N125" s="62">
        <f t="shared" si="2"/>
        <v>4.666666666666667</v>
      </c>
    </row>
    <row r="126" spans="1:14" x14ac:dyDescent="0.3">
      <c r="A126" s="35" t="s">
        <v>372</v>
      </c>
      <c r="B126" s="36">
        <v>7</v>
      </c>
      <c r="C126" s="36">
        <v>8</v>
      </c>
      <c r="D126" s="36">
        <v>1</v>
      </c>
      <c r="E126" s="36">
        <v>4</v>
      </c>
      <c r="F126" s="36">
        <v>4</v>
      </c>
      <c r="G126" s="36">
        <v>8</v>
      </c>
      <c r="H126" s="36">
        <v>9</v>
      </c>
      <c r="I126" s="36">
        <v>3</v>
      </c>
      <c r="J126" s="36">
        <v>1</v>
      </c>
      <c r="K126" s="36">
        <v>2</v>
      </c>
      <c r="L126" s="36">
        <v>2</v>
      </c>
      <c r="M126" s="36">
        <v>1</v>
      </c>
      <c r="N126" s="62">
        <f t="shared" si="2"/>
        <v>4.166666666666667</v>
      </c>
    </row>
    <row r="127" spans="1:14" x14ac:dyDescent="0.3">
      <c r="A127" s="35" t="s">
        <v>378</v>
      </c>
      <c r="B127" s="36">
        <v>6</v>
      </c>
      <c r="C127" s="36">
        <v>4</v>
      </c>
      <c r="D127" s="36">
        <v>10</v>
      </c>
      <c r="E127" s="36">
        <v>1</v>
      </c>
      <c r="F127" s="36">
        <v>2</v>
      </c>
      <c r="G127" s="36">
        <v>8</v>
      </c>
      <c r="H127" s="36">
        <v>6</v>
      </c>
      <c r="I127" s="36">
        <v>3</v>
      </c>
      <c r="J127" s="36">
        <v>5</v>
      </c>
      <c r="K127" s="36">
        <v>6</v>
      </c>
      <c r="L127" s="36">
        <v>6</v>
      </c>
      <c r="M127" s="36">
        <v>10</v>
      </c>
      <c r="N127" s="62">
        <f t="shared" si="2"/>
        <v>5.583333333333333</v>
      </c>
    </row>
    <row r="128" spans="1:14" x14ac:dyDescent="0.3">
      <c r="A128" s="35" t="s">
        <v>384</v>
      </c>
      <c r="B128" s="36">
        <v>3</v>
      </c>
      <c r="C128" s="36">
        <v>8</v>
      </c>
      <c r="D128" s="36">
        <v>3</v>
      </c>
      <c r="E128" s="36">
        <v>9</v>
      </c>
      <c r="F128" s="36">
        <v>4</v>
      </c>
      <c r="G128" s="36">
        <v>3</v>
      </c>
      <c r="H128" s="36">
        <v>1</v>
      </c>
      <c r="I128" s="36">
        <v>2</v>
      </c>
      <c r="J128" s="36">
        <v>2</v>
      </c>
      <c r="K128" s="36">
        <v>6</v>
      </c>
      <c r="L128" s="36">
        <v>4</v>
      </c>
      <c r="M128" s="36">
        <v>6</v>
      </c>
      <c r="N128" s="62">
        <f t="shared" si="2"/>
        <v>4.25</v>
      </c>
    </row>
    <row r="130" spans="1:8" x14ac:dyDescent="0.3">
      <c r="A130" s="26" t="s">
        <v>410</v>
      </c>
    </row>
    <row r="131" spans="1:8" x14ac:dyDescent="0.3">
      <c r="A131" s="26"/>
    </row>
    <row r="132" spans="1:8" x14ac:dyDescent="0.3">
      <c r="A132" s="26" t="s">
        <v>411</v>
      </c>
    </row>
    <row r="133" spans="1:8" x14ac:dyDescent="0.3">
      <c r="A133" s="26" t="s">
        <v>412</v>
      </c>
    </row>
    <row r="134" spans="1:8" x14ac:dyDescent="0.3">
      <c r="A134" s="26" t="s">
        <v>413</v>
      </c>
    </row>
    <row r="135" spans="1:8" x14ac:dyDescent="0.3">
      <c r="A135" s="26"/>
    </row>
    <row r="136" spans="1:8" x14ac:dyDescent="0.3">
      <c r="A136" s="26" t="s">
        <v>414</v>
      </c>
    </row>
    <row r="138" spans="1:8" ht="38.15" customHeight="1" x14ac:dyDescent="0.3">
      <c r="A138" s="92" t="s">
        <v>415</v>
      </c>
      <c r="B138" s="93"/>
      <c r="C138" s="93"/>
      <c r="D138" s="93"/>
      <c r="E138" s="93"/>
      <c r="F138" s="93"/>
      <c r="G138" s="93"/>
      <c r="H138" s="93"/>
    </row>
    <row r="139" spans="1:8" ht="33" customHeight="1" x14ac:dyDescent="0.3">
      <c r="A139" s="94" t="s">
        <v>416</v>
      </c>
      <c r="B139" s="94"/>
      <c r="C139" s="94"/>
      <c r="D139" s="94"/>
      <c r="E139" s="93" t="s">
        <v>417</v>
      </c>
      <c r="F139" s="93"/>
      <c r="G139" s="93"/>
      <c r="H139" s="93"/>
    </row>
    <row r="140" spans="1:8" ht="26.5" thickBot="1" x14ac:dyDescent="0.35">
      <c r="A140" s="51" t="s">
        <v>205</v>
      </c>
      <c r="B140" s="51" t="s">
        <v>418</v>
      </c>
      <c r="C140" s="51" t="s">
        <v>419</v>
      </c>
      <c r="D140" s="51" t="s">
        <v>362</v>
      </c>
      <c r="E140" s="51" t="s">
        <v>205</v>
      </c>
      <c r="F140" s="51" t="s">
        <v>418</v>
      </c>
      <c r="G140" s="51" t="s">
        <v>419</v>
      </c>
      <c r="H140" s="51" t="s">
        <v>362</v>
      </c>
    </row>
    <row r="141" spans="1:8" ht="14.5" thickBot="1" x14ac:dyDescent="0.35">
      <c r="A141" s="30" t="s">
        <v>420</v>
      </c>
      <c r="B141" s="50">
        <v>453.5</v>
      </c>
      <c r="C141" s="30"/>
      <c r="D141" s="30"/>
      <c r="E141" s="30" t="s">
        <v>420</v>
      </c>
      <c r="F141" s="30">
        <v>5.17</v>
      </c>
      <c r="G141" s="30"/>
      <c r="H141" s="30"/>
    </row>
    <row r="142" spans="1:8" ht="14.5" thickBot="1" x14ac:dyDescent="0.35">
      <c r="A142" s="30" t="s">
        <v>421</v>
      </c>
      <c r="B142" s="30"/>
      <c r="C142" s="50">
        <v>479.5</v>
      </c>
      <c r="D142" s="30"/>
      <c r="E142" s="30" t="s">
        <v>421</v>
      </c>
      <c r="F142" s="30"/>
      <c r="G142" s="30">
        <v>5.92</v>
      </c>
      <c r="H142" s="30"/>
    </row>
    <row r="143" spans="1:8" ht="14.5" thickBot="1" x14ac:dyDescent="0.35">
      <c r="A143" s="30" t="s">
        <v>422</v>
      </c>
      <c r="B143" s="30"/>
      <c r="C143" s="30"/>
      <c r="D143" s="50">
        <v>440.08</v>
      </c>
      <c r="E143" s="30" t="s">
        <v>422</v>
      </c>
      <c r="F143" s="30"/>
      <c r="G143" s="30"/>
      <c r="H143" s="30">
        <v>5.58</v>
      </c>
    </row>
    <row r="144" spans="1:8" ht="14.5" thickBot="1" x14ac:dyDescent="0.35">
      <c r="A144" s="30" t="s">
        <v>381</v>
      </c>
      <c r="B144" s="50">
        <v>477</v>
      </c>
      <c r="C144" s="50">
        <v>424.17</v>
      </c>
      <c r="D144" s="30"/>
      <c r="E144" s="30" t="s">
        <v>381</v>
      </c>
      <c r="F144" s="30">
        <v>5.92</v>
      </c>
      <c r="G144" s="30">
        <v>7</v>
      </c>
      <c r="H144" s="30"/>
    </row>
    <row r="146" spans="1:6" x14ac:dyDescent="0.3">
      <c r="A146" s="17" t="s">
        <v>423</v>
      </c>
    </row>
    <row r="147" spans="1:6" x14ac:dyDescent="0.3">
      <c r="A147" s="16"/>
    </row>
    <row r="148" spans="1:6" ht="32.5" customHeight="1" x14ac:dyDescent="0.3">
      <c r="A148" s="85" t="s">
        <v>424</v>
      </c>
      <c r="B148" s="86"/>
      <c r="C148" s="86"/>
      <c r="D148" s="86"/>
      <c r="E148" s="86"/>
      <c r="F148" s="87"/>
    </row>
    <row r="149" spans="1:6" ht="84" x14ac:dyDescent="0.3">
      <c r="A149" s="52" t="s">
        <v>201</v>
      </c>
      <c r="B149" s="52" t="s">
        <v>205</v>
      </c>
      <c r="C149" s="52" t="s">
        <v>207</v>
      </c>
      <c r="D149" s="52" t="s">
        <v>209</v>
      </c>
      <c r="E149" s="53" t="s">
        <v>213</v>
      </c>
      <c r="F149" s="53" t="s">
        <v>217</v>
      </c>
    </row>
    <row r="150" spans="1:6" x14ac:dyDescent="0.3">
      <c r="A150" s="54" t="s">
        <v>267</v>
      </c>
      <c r="B150" s="54" t="s">
        <v>425</v>
      </c>
      <c r="C150" s="54" t="s">
        <v>269</v>
      </c>
      <c r="D150" s="55">
        <v>1</v>
      </c>
      <c r="E150" s="56">
        <v>453.5</v>
      </c>
      <c r="F150" s="56">
        <v>5.17</v>
      </c>
    </row>
    <row r="151" spans="1:6" x14ac:dyDescent="0.3">
      <c r="A151" s="54" t="s">
        <v>267</v>
      </c>
      <c r="B151" s="54" t="s">
        <v>270</v>
      </c>
      <c r="C151" s="54" t="s">
        <v>269</v>
      </c>
      <c r="D151" s="55"/>
      <c r="E151" s="55"/>
      <c r="F151" s="55"/>
    </row>
    <row r="152" spans="1:6" x14ac:dyDescent="0.3">
      <c r="A152" s="54" t="s">
        <v>267</v>
      </c>
      <c r="B152" s="54" t="s">
        <v>271</v>
      </c>
      <c r="C152" s="54" t="s">
        <v>269</v>
      </c>
      <c r="D152" s="55"/>
      <c r="E152" s="55"/>
      <c r="F152" s="55"/>
    </row>
    <row r="153" spans="1:6" x14ac:dyDescent="0.3">
      <c r="A153" s="54" t="s">
        <v>267</v>
      </c>
      <c r="B153" s="54" t="s">
        <v>272</v>
      </c>
      <c r="C153" s="54" t="s">
        <v>269</v>
      </c>
      <c r="D153" s="55">
        <v>1</v>
      </c>
      <c r="E153" s="56">
        <v>477</v>
      </c>
      <c r="F153" s="56">
        <v>5.92</v>
      </c>
    </row>
    <row r="154" spans="1:6" x14ac:dyDescent="0.3">
      <c r="A154" s="54" t="s">
        <v>267</v>
      </c>
      <c r="B154" s="54" t="s">
        <v>425</v>
      </c>
      <c r="C154" s="54" t="s">
        <v>273</v>
      </c>
      <c r="D154" s="55"/>
      <c r="E154" s="55"/>
      <c r="F154" s="55"/>
    </row>
    <row r="155" spans="1:6" x14ac:dyDescent="0.3">
      <c r="A155" s="54" t="s">
        <v>267</v>
      </c>
      <c r="B155" s="54" t="s">
        <v>270</v>
      </c>
      <c r="C155" s="54" t="s">
        <v>273</v>
      </c>
      <c r="D155" s="55">
        <v>1</v>
      </c>
      <c r="E155" s="56">
        <v>479.5</v>
      </c>
      <c r="F155" s="56">
        <v>5.92</v>
      </c>
    </row>
    <row r="156" spans="1:6" x14ac:dyDescent="0.3">
      <c r="A156" s="54" t="s">
        <v>267</v>
      </c>
      <c r="B156" s="54" t="s">
        <v>271</v>
      </c>
      <c r="C156" s="54" t="s">
        <v>273</v>
      </c>
      <c r="D156" s="55"/>
      <c r="E156" s="55"/>
      <c r="F156" s="55"/>
    </row>
    <row r="157" spans="1:6" x14ac:dyDescent="0.3">
      <c r="A157" s="54" t="s">
        <v>267</v>
      </c>
      <c r="B157" s="54" t="s">
        <v>272</v>
      </c>
      <c r="C157" s="54" t="s">
        <v>273</v>
      </c>
      <c r="D157" s="55">
        <v>1</v>
      </c>
      <c r="E157" s="56">
        <v>424.17</v>
      </c>
      <c r="F157" s="56">
        <v>7</v>
      </c>
    </row>
    <row r="158" spans="1:6" x14ac:dyDescent="0.3">
      <c r="A158" s="54" t="s">
        <v>267</v>
      </c>
      <c r="B158" s="54" t="s">
        <v>425</v>
      </c>
      <c r="C158" s="54" t="s">
        <v>274</v>
      </c>
      <c r="D158" s="55"/>
      <c r="E158" s="55"/>
      <c r="F158" s="55"/>
    </row>
    <row r="159" spans="1:6" x14ac:dyDescent="0.3">
      <c r="A159" s="54" t="s">
        <v>267</v>
      </c>
      <c r="B159" s="54" t="s">
        <v>270</v>
      </c>
      <c r="C159" s="54" t="s">
        <v>274</v>
      </c>
      <c r="D159" s="55"/>
      <c r="E159" s="55"/>
      <c r="F159" s="55"/>
    </row>
    <row r="160" spans="1:6" x14ac:dyDescent="0.3">
      <c r="A160" s="54" t="s">
        <v>267</v>
      </c>
      <c r="B160" s="54" t="s">
        <v>271</v>
      </c>
      <c r="C160" s="54" t="s">
        <v>274</v>
      </c>
      <c r="D160" s="55">
        <v>1</v>
      </c>
      <c r="E160" s="56">
        <v>440.08</v>
      </c>
      <c r="F160" s="56">
        <v>5.58</v>
      </c>
    </row>
    <row r="161" spans="1:6" x14ac:dyDescent="0.3">
      <c r="A161" s="54" t="s">
        <v>267</v>
      </c>
      <c r="B161" s="54" t="s">
        <v>272</v>
      </c>
      <c r="C161" s="54" t="s">
        <v>274</v>
      </c>
      <c r="D161" s="55"/>
      <c r="E161" s="55"/>
      <c r="F161" s="55"/>
    </row>
    <row r="163" spans="1:6" x14ac:dyDescent="0.3">
      <c r="A163" s="26" t="s">
        <v>426</v>
      </c>
    </row>
    <row r="165" spans="1:6" ht="58.5" customHeight="1" x14ac:dyDescent="0.3">
      <c r="A165" s="85" t="s">
        <v>427</v>
      </c>
      <c r="B165" s="90"/>
      <c r="C165" s="90"/>
      <c r="D165" s="90"/>
      <c r="E165" s="91"/>
    </row>
    <row r="166" spans="1:6" ht="50" x14ac:dyDescent="0.3">
      <c r="A166" s="42" t="s">
        <v>389</v>
      </c>
      <c r="B166" s="43" t="s">
        <v>428</v>
      </c>
      <c r="C166" s="43" t="s">
        <v>429</v>
      </c>
      <c r="D166" s="45" t="s">
        <v>402</v>
      </c>
      <c r="E166" s="45" t="s">
        <v>403</v>
      </c>
    </row>
    <row r="167" spans="1:6" x14ac:dyDescent="0.3">
      <c r="A167" s="35" t="s">
        <v>364</v>
      </c>
      <c r="B167" s="36">
        <v>466</v>
      </c>
      <c r="C167" s="36">
        <v>220</v>
      </c>
      <c r="D167" s="36">
        <f>SUM(B167:C167)/2</f>
        <v>343</v>
      </c>
      <c r="E167" s="48" t="str">
        <f t="shared" ref="E167:E178" si="3">IF(D167&gt;=LARGE($D$167:$D$178,5),"T","F")</f>
        <v>T</v>
      </c>
    </row>
    <row r="168" spans="1:6" x14ac:dyDescent="0.3">
      <c r="A168" s="35" t="s">
        <v>370</v>
      </c>
      <c r="B168" s="36">
        <v>306</v>
      </c>
      <c r="C168" s="36">
        <v>268</v>
      </c>
      <c r="D168" s="46">
        <f t="shared" ref="D168:D178" si="4">SUM(B168:C168)/2</f>
        <v>287</v>
      </c>
      <c r="E168" s="49" t="str">
        <f t="shared" si="3"/>
        <v>F</v>
      </c>
    </row>
    <row r="169" spans="1:6" x14ac:dyDescent="0.3">
      <c r="A169" s="35" t="s">
        <v>376</v>
      </c>
      <c r="B169" s="36">
        <v>687</v>
      </c>
      <c r="C169" s="36">
        <v>500</v>
      </c>
      <c r="D169" s="46">
        <f t="shared" si="4"/>
        <v>593.5</v>
      </c>
      <c r="E169" s="48" t="str">
        <f t="shared" si="3"/>
        <v>T</v>
      </c>
    </row>
    <row r="170" spans="1:6" x14ac:dyDescent="0.3">
      <c r="A170" s="35" t="s">
        <v>382</v>
      </c>
      <c r="B170" s="36">
        <v>399</v>
      </c>
      <c r="C170" s="36">
        <v>112</v>
      </c>
      <c r="D170" s="46">
        <f t="shared" si="4"/>
        <v>255.5</v>
      </c>
      <c r="E170" s="48" t="str">
        <f t="shared" si="3"/>
        <v>F</v>
      </c>
    </row>
    <row r="171" spans="1:6" x14ac:dyDescent="0.3">
      <c r="A171" s="35" t="s">
        <v>365</v>
      </c>
      <c r="B171" s="36">
        <v>118</v>
      </c>
      <c r="C171" s="36">
        <v>342</v>
      </c>
      <c r="D171" s="46">
        <f t="shared" si="4"/>
        <v>230</v>
      </c>
      <c r="E171" s="48" t="str">
        <f t="shared" si="3"/>
        <v>F</v>
      </c>
    </row>
    <row r="172" spans="1:6" x14ac:dyDescent="0.3">
      <c r="A172" s="35" t="s">
        <v>371</v>
      </c>
      <c r="B172" s="36">
        <v>587</v>
      </c>
      <c r="C172" s="36">
        <v>743</v>
      </c>
      <c r="D172" s="46">
        <f t="shared" si="4"/>
        <v>665</v>
      </c>
      <c r="E172" s="48" t="str">
        <f t="shared" si="3"/>
        <v>T</v>
      </c>
    </row>
    <row r="173" spans="1:6" x14ac:dyDescent="0.3">
      <c r="A173" s="35" t="s">
        <v>377</v>
      </c>
      <c r="B173" s="36">
        <v>76</v>
      </c>
      <c r="C173" s="36">
        <v>433</v>
      </c>
      <c r="D173" s="46">
        <f t="shared" si="4"/>
        <v>254.5</v>
      </c>
      <c r="E173" s="48" t="str">
        <f t="shared" si="3"/>
        <v>F</v>
      </c>
    </row>
    <row r="174" spans="1:6" x14ac:dyDescent="0.3">
      <c r="A174" s="35" t="s">
        <v>383</v>
      </c>
      <c r="B174" s="36">
        <v>488</v>
      </c>
      <c r="C174" s="36">
        <v>313</v>
      </c>
      <c r="D174" s="46">
        <f t="shared" si="4"/>
        <v>400.5</v>
      </c>
      <c r="E174" s="48" t="str">
        <f t="shared" si="3"/>
        <v>T</v>
      </c>
    </row>
    <row r="175" spans="1:6" x14ac:dyDescent="0.3">
      <c r="A175" s="35" t="s">
        <v>366</v>
      </c>
      <c r="B175" s="61">
        <v>175</v>
      </c>
      <c r="C175" s="36">
        <v>500</v>
      </c>
      <c r="D175" s="46">
        <f t="shared" si="4"/>
        <v>337.5</v>
      </c>
      <c r="E175" s="48" t="str">
        <f t="shared" si="3"/>
        <v>T</v>
      </c>
    </row>
    <row r="176" spans="1:6" x14ac:dyDescent="0.3">
      <c r="A176" s="35" t="s">
        <v>372</v>
      </c>
      <c r="B176" s="36">
        <v>211</v>
      </c>
      <c r="C176" s="36">
        <v>235</v>
      </c>
      <c r="D176" s="46">
        <f>SUM(B176:C176)/2</f>
        <v>223</v>
      </c>
      <c r="E176" s="48" t="str">
        <f t="shared" si="3"/>
        <v>F</v>
      </c>
    </row>
    <row r="177" spans="1:5" x14ac:dyDescent="0.3">
      <c r="A177" s="35" t="s">
        <v>378</v>
      </c>
      <c r="B177" s="36">
        <v>30</v>
      </c>
      <c r="C177" s="36">
        <v>199</v>
      </c>
      <c r="D177" s="46">
        <f t="shared" si="4"/>
        <v>114.5</v>
      </c>
      <c r="E177" s="48" t="str">
        <f t="shared" si="3"/>
        <v>F</v>
      </c>
    </row>
    <row r="178" spans="1:5" ht="14.5" thickBot="1" x14ac:dyDescent="0.35">
      <c r="A178" s="37" t="s">
        <v>384</v>
      </c>
      <c r="B178" s="38">
        <v>13</v>
      </c>
      <c r="C178" s="38">
        <v>390</v>
      </c>
      <c r="D178" s="47">
        <f t="shared" si="4"/>
        <v>201.5</v>
      </c>
      <c r="E178" s="48" t="str">
        <f t="shared" si="3"/>
        <v>F</v>
      </c>
    </row>
    <row r="179" spans="1:5" ht="126.65" customHeight="1" x14ac:dyDescent="0.3">
      <c r="A179" s="39" t="s">
        <v>430</v>
      </c>
      <c r="B179" s="40" t="str" cm="1">
        <f t="array" ref="B179">_xlfn.TEXTJOIN(", ", TRUE, _xlfn._xlws.FILTER(A167:A178, B167:B178&gt;=LARGE(B167:B178,5)))</f>
        <v>A, C, D, F, H</v>
      </c>
      <c r="C179" s="40" t="str" cm="1">
        <f t="array" ref="C179">_xlfn.TEXTJOIN(", ", TRUE, _xlfn._xlws.FILTER(A167:A178, C167:C178&gt;=LARGE(C167:C178,5)))</f>
        <v>C, F, G, I, L</v>
      </c>
      <c r="D179" s="88" t="str" cm="1">
        <f t="array" ref="D179">_xlfn.TEXTJOIN(", ", TRUE, _xlfn._xlws.FILTER(A167:A178, D167:D178&gt;=LARGE(D167:D178,5)))</f>
        <v>A, C, F, H, I</v>
      </c>
      <c r="E179" s="89"/>
    </row>
    <row r="182" spans="1:5" ht="58" customHeight="1" x14ac:dyDescent="0.3">
      <c r="A182" s="85" t="s">
        <v>431</v>
      </c>
      <c r="B182" s="90"/>
      <c r="C182" s="90"/>
      <c r="D182" s="91"/>
    </row>
    <row r="183" spans="1:5" ht="25.5" x14ac:dyDescent="0.3">
      <c r="A183" s="59" t="s">
        <v>389</v>
      </c>
      <c r="B183" s="43" t="s">
        <v>428</v>
      </c>
      <c r="C183" s="43" t="s">
        <v>429</v>
      </c>
      <c r="D183" s="60" t="s">
        <v>409</v>
      </c>
    </row>
    <row r="184" spans="1:5" x14ac:dyDescent="0.3">
      <c r="A184" s="35" t="s">
        <v>364</v>
      </c>
      <c r="B184" s="36">
        <v>2</v>
      </c>
      <c r="C184" s="36">
        <v>8</v>
      </c>
      <c r="D184" s="58">
        <f>SUM(B184:C184)/2</f>
        <v>5</v>
      </c>
    </row>
    <row r="185" spans="1:5" x14ac:dyDescent="0.3">
      <c r="A185" s="35" t="s">
        <v>370</v>
      </c>
      <c r="B185" s="36">
        <v>10</v>
      </c>
      <c r="C185" s="36">
        <v>4</v>
      </c>
      <c r="D185" s="58">
        <f t="shared" ref="D185:D195" si="5">SUM(B185:C185)/2</f>
        <v>7</v>
      </c>
    </row>
    <row r="186" spans="1:5" x14ac:dyDescent="0.3">
      <c r="A186" s="35" t="s">
        <v>376</v>
      </c>
      <c r="B186" s="36">
        <v>9</v>
      </c>
      <c r="C186" s="36">
        <v>8</v>
      </c>
      <c r="D186" s="58">
        <f t="shared" si="5"/>
        <v>8.5</v>
      </c>
    </row>
    <row r="187" spans="1:5" x14ac:dyDescent="0.3">
      <c r="A187" s="35" t="s">
        <v>382</v>
      </c>
      <c r="B187" s="36">
        <v>6</v>
      </c>
      <c r="C187" s="36">
        <v>8</v>
      </c>
      <c r="D187" s="58">
        <f t="shared" si="5"/>
        <v>7</v>
      </c>
    </row>
    <row r="188" spans="1:5" x14ac:dyDescent="0.3">
      <c r="A188" s="35" t="s">
        <v>365</v>
      </c>
      <c r="B188" s="36">
        <v>1</v>
      </c>
      <c r="C188" s="36">
        <v>5</v>
      </c>
      <c r="D188" s="58">
        <f t="shared" si="5"/>
        <v>3</v>
      </c>
    </row>
    <row r="189" spans="1:5" x14ac:dyDescent="0.3">
      <c r="A189" s="35" t="s">
        <v>371</v>
      </c>
      <c r="B189" s="36">
        <v>4</v>
      </c>
      <c r="C189" s="36">
        <v>10</v>
      </c>
      <c r="D189" s="58">
        <f t="shared" si="5"/>
        <v>7</v>
      </c>
    </row>
    <row r="190" spans="1:5" x14ac:dyDescent="0.3">
      <c r="A190" s="35" t="s">
        <v>377</v>
      </c>
      <c r="B190" s="36">
        <v>3</v>
      </c>
      <c r="C190" s="36">
        <v>1</v>
      </c>
      <c r="D190" s="58">
        <f t="shared" si="5"/>
        <v>2</v>
      </c>
    </row>
    <row r="191" spans="1:5" x14ac:dyDescent="0.3">
      <c r="A191" s="35" t="s">
        <v>383</v>
      </c>
      <c r="B191" s="36">
        <v>8</v>
      </c>
      <c r="C191" s="36">
        <v>4</v>
      </c>
      <c r="D191" s="58">
        <f t="shared" si="5"/>
        <v>6</v>
      </c>
    </row>
    <row r="192" spans="1:5" x14ac:dyDescent="0.3">
      <c r="A192" s="35" t="s">
        <v>366</v>
      </c>
      <c r="B192" s="36">
        <v>7</v>
      </c>
      <c r="C192" s="36">
        <v>3</v>
      </c>
      <c r="D192" s="58">
        <f t="shared" si="5"/>
        <v>5</v>
      </c>
    </row>
    <row r="193" spans="1:8" x14ac:dyDescent="0.3">
      <c r="A193" s="35" t="s">
        <v>372</v>
      </c>
      <c r="B193" s="36">
        <v>4</v>
      </c>
      <c r="C193" s="36">
        <v>8</v>
      </c>
      <c r="D193" s="58">
        <f t="shared" si="5"/>
        <v>6</v>
      </c>
    </row>
    <row r="194" spans="1:8" x14ac:dyDescent="0.3">
      <c r="A194" s="35" t="s">
        <v>378</v>
      </c>
      <c r="B194" s="36">
        <v>8</v>
      </c>
      <c r="C194" s="36">
        <v>4</v>
      </c>
      <c r="D194" s="58">
        <f t="shared" si="5"/>
        <v>6</v>
      </c>
    </row>
    <row r="195" spans="1:8" x14ac:dyDescent="0.3">
      <c r="A195" s="35" t="s">
        <v>384</v>
      </c>
      <c r="B195" s="36">
        <v>7</v>
      </c>
      <c r="C195" s="36">
        <v>2</v>
      </c>
      <c r="D195" s="58">
        <f t="shared" si="5"/>
        <v>4.5</v>
      </c>
    </row>
    <row r="197" spans="1:8" ht="32.5" customHeight="1" x14ac:dyDescent="0.3">
      <c r="A197" s="92" t="s">
        <v>432</v>
      </c>
      <c r="B197" s="93"/>
      <c r="C197" s="93"/>
      <c r="D197" s="93"/>
      <c r="E197" s="93"/>
      <c r="F197" s="93"/>
      <c r="G197" s="93"/>
      <c r="H197" s="93"/>
    </row>
    <row r="198" spans="1:8" x14ac:dyDescent="0.3">
      <c r="A198" s="94" t="s">
        <v>416</v>
      </c>
      <c r="B198" s="94"/>
      <c r="C198" s="94"/>
      <c r="D198" s="94"/>
      <c r="E198" s="93" t="s">
        <v>417</v>
      </c>
      <c r="F198" s="93"/>
      <c r="G198" s="93"/>
      <c r="H198" s="93"/>
    </row>
    <row r="199" spans="1:8" ht="26.5" thickBot="1" x14ac:dyDescent="0.35">
      <c r="A199" s="51" t="s">
        <v>205</v>
      </c>
      <c r="B199" s="51" t="s">
        <v>418</v>
      </c>
      <c r="C199" s="51" t="s">
        <v>419</v>
      </c>
      <c r="D199" s="51" t="s">
        <v>362</v>
      </c>
      <c r="E199" s="51" t="s">
        <v>205</v>
      </c>
      <c r="F199" s="51" t="s">
        <v>418</v>
      </c>
      <c r="G199" s="51" t="s">
        <v>419</v>
      </c>
      <c r="H199" s="51" t="s">
        <v>362</v>
      </c>
    </row>
    <row r="200" spans="1:8" ht="14.5" thickBot="1" x14ac:dyDescent="0.35">
      <c r="A200" s="30" t="s">
        <v>420</v>
      </c>
      <c r="B200" s="50">
        <v>343</v>
      </c>
      <c r="C200" s="50"/>
      <c r="D200" s="50">
        <v>337.5</v>
      </c>
      <c r="E200" s="30" t="s">
        <v>420</v>
      </c>
      <c r="F200" s="30">
        <v>5</v>
      </c>
      <c r="G200" s="30"/>
      <c r="H200" s="30">
        <v>5</v>
      </c>
    </row>
    <row r="201" spans="1:8" ht="14.5" thickBot="1" x14ac:dyDescent="0.35">
      <c r="A201" s="30" t="s">
        <v>421</v>
      </c>
      <c r="B201" s="50"/>
      <c r="C201" s="50">
        <v>665</v>
      </c>
      <c r="D201" s="50"/>
      <c r="E201" s="30" t="s">
        <v>421</v>
      </c>
      <c r="F201" s="30"/>
      <c r="G201" s="30">
        <v>7</v>
      </c>
      <c r="H201" s="30"/>
    </row>
    <row r="202" spans="1:8" ht="14.5" thickBot="1" x14ac:dyDescent="0.35">
      <c r="A202" s="30" t="s">
        <v>422</v>
      </c>
      <c r="B202" s="50">
        <v>593.5</v>
      </c>
      <c r="C202" s="50"/>
      <c r="D202" s="50"/>
      <c r="E202" s="30" t="s">
        <v>422</v>
      </c>
      <c r="F202" s="30">
        <v>8.5</v>
      </c>
      <c r="G202" s="30"/>
      <c r="H202" s="30"/>
    </row>
    <row r="203" spans="1:8" ht="14.5" thickBot="1" x14ac:dyDescent="0.35">
      <c r="A203" s="30" t="s">
        <v>381</v>
      </c>
      <c r="B203" s="50"/>
      <c r="C203" s="50">
        <v>400.5</v>
      </c>
      <c r="D203" s="30"/>
      <c r="E203" s="30" t="s">
        <v>381</v>
      </c>
      <c r="F203" s="30"/>
      <c r="G203" s="30">
        <v>6</v>
      </c>
      <c r="H203" s="30"/>
    </row>
    <row r="205" spans="1:8" ht="40" customHeight="1" x14ac:dyDescent="0.3">
      <c r="A205" s="85" t="s">
        <v>433</v>
      </c>
      <c r="B205" s="86"/>
      <c r="C205" s="86"/>
      <c r="D205" s="86"/>
      <c r="E205" s="86"/>
      <c r="F205" s="87"/>
    </row>
    <row r="206" spans="1:8" ht="84" x14ac:dyDescent="0.3">
      <c r="A206" s="52" t="s">
        <v>201</v>
      </c>
      <c r="B206" s="52" t="s">
        <v>205</v>
      </c>
      <c r="C206" s="52" t="s">
        <v>207</v>
      </c>
      <c r="D206" s="52" t="s">
        <v>209</v>
      </c>
      <c r="E206" s="53" t="s">
        <v>434</v>
      </c>
      <c r="F206" s="53" t="s">
        <v>435</v>
      </c>
    </row>
    <row r="207" spans="1:8" x14ac:dyDescent="0.3">
      <c r="A207" s="54" t="s">
        <v>267</v>
      </c>
      <c r="B207" s="54" t="s">
        <v>425</v>
      </c>
      <c r="C207" s="54" t="s">
        <v>269</v>
      </c>
      <c r="D207" s="55">
        <v>6</v>
      </c>
      <c r="E207" s="56">
        <v>343</v>
      </c>
      <c r="F207" s="56">
        <v>5</v>
      </c>
    </row>
    <row r="208" spans="1:8" x14ac:dyDescent="0.3">
      <c r="A208" s="54" t="s">
        <v>267</v>
      </c>
      <c r="B208" s="54" t="s">
        <v>270</v>
      </c>
      <c r="C208" s="54" t="s">
        <v>269</v>
      </c>
      <c r="D208" s="55"/>
      <c r="E208" s="55"/>
      <c r="F208" s="55"/>
    </row>
    <row r="209" spans="1:6" x14ac:dyDescent="0.3">
      <c r="A209" s="54" t="s">
        <v>267</v>
      </c>
      <c r="B209" s="54" t="s">
        <v>271</v>
      </c>
      <c r="C209" s="54" t="s">
        <v>269</v>
      </c>
      <c r="D209" s="55">
        <v>6</v>
      </c>
      <c r="E209" s="55">
        <v>593.5</v>
      </c>
      <c r="F209" s="55">
        <v>8.5</v>
      </c>
    </row>
    <row r="210" spans="1:6" x14ac:dyDescent="0.3">
      <c r="A210" s="54" t="s">
        <v>267</v>
      </c>
      <c r="B210" s="54" t="s">
        <v>272</v>
      </c>
      <c r="C210" s="54" t="s">
        <v>269</v>
      </c>
      <c r="D210" s="55"/>
      <c r="E210" s="56"/>
      <c r="F210" s="56"/>
    </row>
    <row r="211" spans="1:6" x14ac:dyDescent="0.3">
      <c r="A211" s="54" t="s">
        <v>267</v>
      </c>
      <c r="B211" s="54" t="s">
        <v>425</v>
      </c>
      <c r="C211" s="54" t="s">
        <v>273</v>
      </c>
      <c r="D211" s="55"/>
      <c r="E211" s="55"/>
      <c r="F211" s="55"/>
    </row>
    <row r="212" spans="1:6" x14ac:dyDescent="0.3">
      <c r="A212" s="54" t="s">
        <v>267</v>
      </c>
      <c r="B212" s="54" t="s">
        <v>270</v>
      </c>
      <c r="C212" s="54" t="s">
        <v>273</v>
      </c>
      <c r="D212" s="55">
        <v>6</v>
      </c>
      <c r="E212" s="56">
        <v>665</v>
      </c>
      <c r="F212" s="56">
        <v>7</v>
      </c>
    </row>
    <row r="213" spans="1:6" x14ac:dyDescent="0.3">
      <c r="A213" s="54" t="s">
        <v>267</v>
      </c>
      <c r="B213" s="54" t="s">
        <v>271</v>
      </c>
      <c r="C213" s="54" t="s">
        <v>273</v>
      </c>
      <c r="D213" s="55"/>
      <c r="E213" s="55"/>
      <c r="F213" s="55"/>
    </row>
    <row r="214" spans="1:6" x14ac:dyDescent="0.3">
      <c r="A214" s="54" t="s">
        <v>267</v>
      </c>
      <c r="B214" s="54" t="s">
        <v>272</v>
      </c>
      <c r="C214" s="54" t="s">
        <v>273</v>
      </c>
      <c r="D214" s="55">
        <v>6</v>
      </c>
      <c r="E214" s="56">
        <v>400.5</v>
      </c>
      <c r="F214" s="56">
        <v>6</v>
      </c>
    </row>
    <row r="215" spans="1:6" x14ac:dyDescent="0.3">
      <c r="A215" s="54" t="s">
        <v>267</v>
      </c>
      <c r="B215" s="54" t="s">
        <v>425</v>
      </c>
      <c r="C215" s="54" t="s">
        <v>274</v>
      </c>
      <c r="D215" s="55">
        <v>6</v>
      </c>
      <c r="E215" s="55">
        <v>337.5</v>
      </c>
      <c r="F215" s="55">
        <v>5</v>
      </c>
    </row>
    <row r="216" spans="1:6" x14ac:dyDescent="0.3">
      <c r="A216" s="54" t="s">
        <v>267</v>
      </c>
      <c r="B216" s="54" t="s">
        <v>270</v>
      </c>
      <c r="C216" s="54" t="s">
        <v>274</v>
      </c>
      <c r="D216" s="55"/>
      <c r="E216" s="55"/>
      <c r="F216" s="55"/>
    </row>
    <row r="217" spans="1:6" x14ac:dyDescent="0.3">
      <c r="A217" s="54" t="s">
        <v>267</v>
      </c>
      <c r="B217" s="54" t="s">
        <v>271</v>
      </c>
      <c r="C217" s="54" t="s">
        <v>274</v>
      </c>
      <c r="D217" s="55"/>
      <c r="E217" s="56"/>
      <c r="F217" s="56"/>
    </row>
    <row r="218" spans="1:6" x14ac:dyDescent="0.3">
      <c r="A218" s="54" t="s">
        <v>267</v>
      </c>
      <c r="B218" s="54" t="s">
        <v>272</v>
      </c>
      <c r="C218" s="54" t="s">
        <v>274</v>
      </c>
      <c r="D218" s="55"/>
      <c r="E218" s="55"/>
      <c r="F218" s="55"/>
    </row>
  </sheetData>
  <mergeCells count="25">
    <mergeCell ref="A115:N115"/>
    <mergeCell ref="A139:D139"/>
    <mergeCell ref="E139:H139"/>
    <mergeCell ref="A138:H138"/>
    <mergeCell ref="A148:F148"/>
    <mergeCell ref="A94:O94"/>
    <mergeCell ref="N108:O108"/>
    <mergeCell ref="B85:D85"/>
    <mergeCell ref="E84:H84"/>
    <mergeCell ref="I84:L84"/>
    <mergeCell ref="F85:H85"/>
    <mergeCell ref="J85:L85"/>
    <mergeCell ref="D24:E24"/>
    <mergeCell ref="A24:A25"/>
    <mergeCell ref="B24:B25"/>
    <mergeCell ref="C24:C25"/>
    <mergeCell ref="A84:D84"/>
    <mergeCell ref="A83:L83"/>
    <mergeCell ref="A205:F205"/>
    <mergeCell ref="D179:E179"/>
    <mergeCell ref="A165:E165"/>
    <mergeCell ref="A182:D182"/>
    <mergeCell ref="A197:H197"/>
    <mergeCell ref="A198:D198"/>
    <mergeCell ref="E198:H198"/>
  </mergeCells>
  <conditionalFormatting sqref="A96:A107">
    <cfRule type="expression" priority="44">
      <formula>$O96= "T"</formula>
    </cfRule>
    <cfRule type="expression" dxfId="22" priority="45">
      <formula xml:space="preserve"> O = "T"</formula>
    </cfRule>
    <cfRule type="expression" priority="46">
      <formula>$O96 = "T"</formula>
    </cfRule>
    <cfRule type="expression" priority="47">
      <formula>$O96="T"</formula>
    </cfRule>
  </conditionalFormatting>
  <conditionalFormatting sqref="A184:D195">
    <cfRule type="expression" dxfId="21" priority="1">
      <formula>IFERROR(INDEX($E$167:$E178, MATCH($A184, $A$167:$A$178, 0)) = "T", FALSE)</formula>
    </cfRule>
  </conditionalFormatting>
  <conditionalFormatting sqref="A117:N128">
    <cfRule type="expression" dxfId="20" priority="2">
      <formula>IFERROR(INDEX($O$96:$O$107, MATCH($A117, $A$96:$A$107, 0)) = "T", FALSE)</formula>
    </cfRule>
    <cfRule type="expression" dxfId="19" priority="4">
      <formula>INDEX($O$96:$O$107, MATCH($A117, $A$96:$A$107, 0))</formula>
    </cfRule>
  </conditionalFormatting>
  <conditionalFormatting sqref="B96:B107">
    <cfRule type="top10" dxfId="18" priority="49" rank="5"/>
  </conditionalFormatting>
  <conditionalFormatting sqref="B167:B178">
    <cfRule type="top10" dxfId="17" priority="13" rank="5"/>
  </conditionalFormatting>
  <conditionalFormatting sqref="C96:C107">
    <cfRule type="top10" dxfId="16" priority="43" rank="5"/>
  </conditionalFormatting>
  <conditionalFormatting sqref="C167:C178">
    <cfRule type="top10" dxfId="15" priority="12" rank="5"/>
  </conditionalFormatting>
  <conditionalFormatting sqref="D96:D107">
    <cfRule type="top10" dxfId="14" priority="42" rank="5"/>
  </conditionalFormatting>
  <conditionalFormatting sqref="D167:D178">
    <cfRule type="top10" dxfId="13" priority="11" rank="5"/>
  </conditionalFormatting>
  <conditionalFormatting sqref="E96:E107">
    <cfRule type="top10" dxfId="12" priority="41" rank="5"/>
  </conditionalFormatting>
  <conditionalFormatting sqref="E167:E178">
    <cfRule type="containsText" dxfId="11" priority="7" operator="containsText" text="T">
      <formula>NOT(ISERROR(SEARCH("T",E167)))</formula>
    </cfRule>
    <cfRule type="expression" dxfId="10" priority="8">
      <formula>$O167 = "T"</formula>
    </cfRule>
  </conditionalFormatting>
  <conditionalFormatting sqref="F96:F107">
    <cfRule type="top10" dxfId="9" priority="40" rank="5"/>
  </conditionalFormatting>
  <conditionalFormatting sqref="G96:G107">
    <cfRule type="top10" dxfId="8" priority="39" rank="5"/>
  </conditionalFormatting>
  <conditionalFormatting sqref="H96:H107">
    <cfRule type="top10" dxfId="7" priority="38" rank="5"/>
  </conditionalFormatting>
  <conditionalFormatting sqref="I96:I107">
    <cfRule type="top10" dxfId="6" priority="37" rank="5"/>
  </conditionalFormatting>
  <conditionalFormatting sqref="J96:J107">
    <cfRule type="top10" dxfId="5" priority="36" rank="5"/>
  </conditionalFormatting>
  <conditionalFormatting sqref="K96:K107">
    <cfRule type="top10" dxfId="4" priority="35" rank="5"/>
  </conditionalFormatting>
  <conditionalFormatting sqref="L96:L107">
    <cfRule type="top10" dxfId="3" priority="34" rank="5"/>
  </conditionalFormatting>
  <conditionalFormatting sqref="M96:M107">
    <cfRule type="top10" dxfId="2" priority="33" rank="5"/>
  </conditionalFormatting>
  <conditionalFormatting sqref="N96:N107">
    <cfRule type="top10" dxfId="1" priority="15" rank="5"/>
  </conditionalFormatting>
  <conditionalFormatting sqref="O96:O107">
    <cfRule type="expression" dxfId="0" priority="48">
      <formula>$O96 = "T"</formula>
    </cfRule>
  </conditionalFormatting>
  <hyperlinks>
    <hyperlink ref="A6" r:id="rId1" display="https://www.esma.europa.eu/sites/default/files/2026-02/ESMA91-1505572268-4558_-_Supervisory_Briefing_on_AAR_representativeness_obligation.pdf" xr:uid="{CDF9D298-4C01-40CA-A330-4F1DFD1EB9F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roup MDP Document" ma:contentTypeID="0x010100503F0D35E53D034B940919FAB1A37C8801010090AC57D7EA90594A820F439535C915F3" ma:contentTypeVersion="28" ma:contentTypeDescription="" ma:contentTypeScope="" ma:versionID="9a5fbddb57291b964e9ab9f78fadd2b8">
  <xsd:schema xmlns:xsd="http://www.w3.org/2001/XMLSchema" xmlns:xs="http://www.w3.org/2001/XMLSchema" xmlns:p="http://schemas.microsoft.com/office/2006/metadata/properties" xmlns:ns2="d0fb0f98-34f9-4d57-9559-eb8efd17aa5e" xmlns:ns3="35f38676-6ac4-47e1-8f80-0f27a42475c7" xmlns:ns4="http://schemas.microsoft.com/sharepoint/v4" targetNamespace="http://schemas.microsoft.com/office/2006/metadata/properties" ma:root="true" ma:fieldsID="11a1e08e45423359b68372499f9e74cf" ns2:_="" ns3:_="" ns4:_="">
    <xsd:import namespace="d0fb0f98-34f9-4d57-9559-eb8efd17aa5e"/>
    <xsd:import namespace="35f38676-6ac4-47e1-8f80-0f27a42475c7"/>
    <xsd:import namespace="http://schemas.microsoft.com/sharepoint/v4"/>
    <xsd:element name="properties">
      <xsd:complexType>
        <xsd:sequence>
          <xsd:element name="documentManagement">
            <xsd:complexType>
              <xsd:all>
                <xsd:element ref="ns2:Year"/>
                <xsd:element ref="ns2:MeetingDate" minOccurs="0"/>
                <xsd:element ref="ns2:TaxCatchAll" minOccurs="0"/>
                <xsd:element ref="ns2:_dlc_DocId" minOccurs="0"/>
                <xsd:element ref="ns2:_dlc_DocIdUrl" minOccurs="0"/>
                <xsd:element ref="ns2:_dlc_DocIdPersistId" minOccurs="0"/>
                <xsd:element ref="ns2:TaxCatchAllLabel" minOccurs="0"/>
                <xsd:element ref="ns2:eed0a0b2ea6941718a34434e243f3d8f" minOccurs="0"/>
                <xsd:element ref="ns2:j69a081f486747f6ac8a5aeed63facfd" minOccurs="0"/>
                <xsd:element ref="ns2:a9b3b1dad23b4ba58c3f3e36a96e1d9c" minOccurs="0"/>
                <xsd:element ref="ns2:caa5aeb1a6644849b60fbe2335e12657" minOccurs="0"/>
                <xsd:element ref="ns2:adfed02cb80f4453940112edc610ae0b"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4:IconOverla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default=""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226adf03-de49-4967-ab93-d74c7d05cbd5}"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TaxCatchAllLabel" ma:index="19" nillable="true" ma:displayName="Taxonomy Catch All Column1" ma:hidden="true" ma:list="{226adf03-de49-4967-ab93-d74c7d05cbd5}"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20" ma:taxonomy="true" ma:internalName="eed0a0b2ea6941718a34434e243f3d8f" ma:taxonomyFieldName="DocumentType" ma:displayName="Document Type" ma:readOnly="false" ma:default="5;#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6;#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22"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aa5aeb1a6644849b60fbe2335e12657" ma:index="23" nillable="true" ma:taxonomy="true" ma:internalName="caa5aeb1a6644849b60fbe2335e12657" ma:taxonomyFieldName="Topic" ma:displayName="Topic" ma:readOnly="false" ma:fieldId="{caa5aeb1-a664-4849-b60f-be2335e12657}" ma:sspId="d4b01e31-ead0-4f68-a8e9-2aaca35f2e62" ma:termSetId="38251149-f1bb-4e50-bdce-90967d66ff71" ma:anchorId="00000000-0000-0000-0000-000000000000" ma:open="false" ma:isKeyword="false">
      <xsd:complexType>
        <xsd:sequence>
          <xsd:element ref="pc:Terms" minOccurs="0" maxOccurs="1"/>
        </xsd:sequence>
      </xsd:complexType>
    </xsd:element>
    <xsd:element name="adfed02cb80f4453940112edc610ae0b" ma:index="24" nillable="true" ma:taxonomy="true" ma:internalName="adfed02cb80f4453940112edc610ae0b" ma:taxonomyFieldName="MultiTopic" ma:displayName="MultiTopic" ma:readOnly="false" ma:fieldId="{adfed02c-b80f-4453-9401-12edc610ae0b}" ma:taxonomyMulti="true" ma:sspId="d4b01e31-ead0-4f68-a8e9-2aaca35f2e62" ma:termSetId="38251149-f1bb-4e50-bdce-90967d66ff71" ma:anchorId="00000000-0000-0000-0000-000000000000" ma:open="false" ma:isKeyword="false">
      <xsd:complexType>
        <xsd:sequence>
          <xsd:element ref="pc:Terms" minOccurs="0" maxOccurs="1"/>
        </xsd:sequence>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f38676-6ac4-47e1-8f80-0f27a42475c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30</Value>
      <Value>14</Value>
    </TaxCatchAll>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6ffc6c9a-7290-4545-ba79-3e594bad9285</TermId>
        </TermInfo>
      </Terms>
    </eed0a0b2ea6941718a34434e243f3d8f>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IconOverlay xmlns="http://schemas.microsoft.com/sharepoint/v4" xsi:nil="true"/>
    <MeetingDate xmlns="d0fb0f98-34f9-4d57-9559-eb8efd17aa5e">2026-03-24T23:00:00+00:00</MeetingDate>
    <Year xmlns="d0fb0f98-34f9-4d57-9559-eb8efd17aa5e">2026</Year>
    <a9b3b1dad23b4ba58c3f3e36a96e1d9c xmlns="d0fb0f98-34f9-4d57-9559-eb8efd17aa5e">
      <Terms xmlns="http://schemas.microsoft.com/office/infopath/2007/PartnerControls"/>
    </a9b3b1dad23b4ba58c3f3e36a96e1d9c>
    <adfed02cb80f4453940112edc610ae0b xmlns="d0fb0f98-34f9-4d57-9559-eb8efd17aa5e">
      <Terms xmlns="http://schemas.microsoft.com/office/infopath/2007/PartnerControls"/>
    </adfed02cb80f4453940112edc610ae0b>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DSC</TermName>
          <TermId xmlns="http://schemas.microsoft.com/office/infopath/2007/PartnerControls">ff13afcd-199a-4436-af7d-ac0a9c24e7c4</TermId>
        </TermInfo>
      </Terms>
    </caa5aeb1a6644849b60fbe2335e12657>
    <_dlc_DocId xmlns="d0fb0f98-34f9-4d57-9559-eb8efd17aa5e">ESMA12-1406959660-3162</_dlc_DocId>
    <_dlc_DocIdUrl xmlns="d0fb0f98-34f9-4d57-9559-eb8efd17aa5e">
      <Url>https://securitiesandmarketsauth.sharepoint.com/sites/sherpa-daru/_layouts/15/DocIdRedir.aspx?ID=ESMA12-1406959660-3162</Url>
      <Description>ESMA12-1406959660-3162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BA83B1-28D6-4446-93BF-B4D1FA353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35f38676-6ac4-47e1-8f80-0f27a42475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922B7E-EB98-4E2B-A9AD-3BA179D779C6}">
  <ds:schemaRefs>
    <ds:schemaRef ds:uri="http://schemas.microsoft.com/sharepoint/v3/contenttype/forms"/>
  </ds:schemaRefs>
</ds:datastoreItem>
</file>

<file path=customXml/itemProps3.xml><?xml version="1.0" encoding="utf-8"?>
<ds:datastoreItem xmlns:ds="http://schemas.openxmlformats.org/officeDocument/2006/customXml" ds:itemID="{40A21BFF-D92E-4759-93AB-B60EED259944}">
  <ds:schemaRefs>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4"/>
    <ds:schemaRef ds:uri="35f38676-6ac4-47e1-8f80-0f27a42475c7"/>
    <ds:schemaRef ds:uri="d0fb0f98-34f9-4d57-9559-eb8efd17aa5e"/>
  </ds:schemaRefs>
</ds:datastoreItem>
</file>

<file path=customXml/itemProps4.xml><?xml version="1.0" encoding="utf-8"?>
<ds:datastoreItem xmlns:ds="http://schemas.openxmlformats.org/officeDocument/2006/customXml" ds:itemID="{5D68E886-82AA-4348-996D-DC49F4780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README</vt:lpstr>
      <vt:lpstr>INSTRUCTIONS</vt:lpstr>
      <vt:lpstr>Counterparty Information</vt:lpstr>
      <vt:lpstr>Activities and Risk Exposures</vt:lpstr>
      <vt:lpstr>Representativeness Obligation</vt:lpstr>
      <vt:lpstr>Declaration on Operational Cond</vt:lpstr>
      <vt:lpstr>Guidance_Most_Relevant_Subcats</vt:lpstr>
      <vt:lpstr>README!Print_Area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 Lisovskij</dc:creator>
  <cp:keywords/>
  <dc:description/>
  <cp:lastModifiedBy>Iris Hude</cp:lastModifiedBy>
  <cp:revision/>
  <dcterms:created xsi:type="dcterms:W3CDTF">2014-09-15T06:44:04Z</dcterms:created>
  <dcterms:modified xsi:type="dcterms:W3CDTF">2026-04-13T08:52:07Z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14</vt:lpwstr>
  </property>
  <property fmtid="{D5CDD505-2E9C-101B-9397-08002B2CF9AE}" pid="3" name="ConfidentialityLevel">
    <vt:lpwstr>6;#Regular|07f1e362-856b-423d-bea6-a14079762141</vt:lpwstr>
  </property>
  <property fmtid="{D5CDD505-2E9C-101B-9397-08002B2CF9AE}" pid="4" name="Document_x0020_Language">
    <vt:lpwstr/>
  </property>
  <property fmtid="{D5CDD505-2E9C-101B-9397-08002B2CF9AE}" pid="5" name="_docset_NoMedatataSyncRequired">
    <vt:lpwstr>False</vt:lpwstr>
  </property>
  <property fmtid="{D5CDD505-2E9C-101B-9397-08002B2CF9AE}" pid="6" name="_dlc_DocIdItemGuid">
    <vt:lpwstr>4d319eba-2ad2-4512-9e85-b121374eb4ee</vt:lpwstr>
  </property>
  <property fmtid="{D5CDD505-2E9C-101B-9397-08002B2CF9AE}" pid="7" name="DocumentType">
    <vt:lpwstr>30;#Template|6ffc6c9a-7290-4545-ba79-3e594bad9285</vt:lpwstr>
  </property>
  <property fmtid="{D5CDD505-2E9C-101B-9397-08002B2CF9AE}" pid="8" name="Document Language">
    <vt:lpwstr/>
  </property>
  <property fmtid="{D5CDD505-2E9C-101B-9397-08002B2CF9AE}" pid="9" name="mf50acab3f6949599688191e8740e810">
    <vt:lpwstr>Regular|07f1e362-856b-423d-bea6-a14079762141</vt:lpwstr>
  </property>
  <property fmtid="{D5CDD505-2E9C-101B-9397-08002B2CF9AE}" pid="10" name="of6aeca10fbc4b6dbebb7150db51ef13">
    <vt:lpwstr>Template|6ffc6c9a-7290-4545-ba79-3e594bad9285</vt:lpwstr>
  </property>
  <property fmtid="{D5CDD505-2E9C-101B-9397-08002B2CF9AE}" pid="11" name="bdb13beca7164632a5d7719d240c50b7">
    <vt:lpwstr>Excel|cf620b26-43e9-45b7-880c-00a26ee1772c</vt:lpwstr>
  </property>
  <property fmtid="{D5CDD505-2E9C-101B-9397-08002B2CF9AE}" pid="12" name="g6499893606a469bbecaa398a770130b">
    <vt:lpwstr>Public|902c1e7c-3957-48c1-abbe-acf26525b3f2</vt:lpwstr>
  </property>
  <property fmtid="{D5CDD505-2E9C-101B-9397-08002B2CF9AE}" pid="13" name="Year0">
    <vt:lpwstr>2015</vt:lpwstr>
  </property>
  <property fmtid="{D5CDD505-2E9C-101B-9397-08002B2CF9AE}" pid="14" name="ContentTypeId">
    <vt:lpwstr>0x010100503F0D35E53D034B940919FAB1A37C8801010090AC57D7EA90594A820F439535C915F3</vt:lpwstr>
  </property>
  <property fmtid="{D5CDD505-2E9C-101B-9397-08002B2CF9AE}" pid="15" name="caa5aeb1a6644849b60fbe2335e12657">
    <vt:lpwstr>Derivative reporting|c0453927-c279-4b83-b28c-a7e89261ef79</vt:lpwstr>
  </property>
  <property fmtid="{D5CDD505-2E9C-101B-9397-08002B2CF9AE}" pid="16" name="eed0a0b2ea6941718a34434e243f3d8f">
    <vt:lpwstr>Template|6ffc6c9a-7290-4545-ba79-3e594bad9285</vt:lpwstr>
  </property>
  <property fmtid="{D5CDD505-2E9C-101B-9397-08002B2CF9AE}" pid="17" name="a9b3b1dad23b4ba58c3f3e36a96e1d9c">
    <vt:lpwstr/>
  </property>
  <property fmtid="{D5CDD505-2E9C-101B-9397-08002B2CF9AE}" pid="18" name="j69a081f486747f6ac8a5aeed63facfd">
    <vt:lpwstr>Regular|07f1e362-856b-423d-bea6-a14079762141</vt:lpwstr>
  </property>
  <property fmtid="{D5CDD505-2E9C-101B-9397-08002B2CF9AE}" pid="19" name="MediaServiceImageTags">
    <vt:lpwstr/>
  </property>
  <property fmtid="{D5CDD505-2E9C-101B-9397-08002B2CF9AE}" pid="20" name="MultiTopic">
    <vt:lpwstr/>
  </property>
  <property fmtid="{D5CDD505-2E9C-101B-9397-08002B2CF9AE}" pid="21" name="adfed02cb80f4453940112edc610ae0b">
    <vt:lpwstr/>
  </property>
  <property fmtid="{D5CDD505-2E9C-101B-9397-08002B2CF9AE}" pid="22" name="Year">
    <vt:lpwstr>2023</vt:lpwstr>
  </property>
  <property fmtid="{D5CDD505-2E9C-101B-9397-08002B2CF9AE}" pid="23" name="MSIP_Label_05ae7051-b702-462d-8e81-9ac0b6085f00_Enabled">
    <vt:lpwstr>True</vt:lpwstr>
  </property>
  <property fmtid="{D5CDD505-2E9C-101B-9397-08002B2CF9AE}" pid="24" name="MSIP_Label_05ae7051-b702-462d-8e81-9ac0b6085f00_SiteId">
    <vt:lpwstr>e406f268-4ae7-4c80-8994-02493da00c03</vt:lpwstr>
  </property>
  <property fmtid="{D5CDD505-2E9C-101B-9397-08002B2CF9AE}" pid="25" name="MSIP_Label_05ae7051-b702-462d-8e81-9ac0b6085f00_SetDate">
    <vt:lpwstr>2026-02-12T17:46:11Z</vt:lpwstr>
  </property>
  <property fmtid="{D5CDD505-2E9C-101B-9397-08002B2CF9AE}" pid="26" name="MSIP_Label_05ae7051-b702-462d-8e81-9ac0b6085f00_Name">
    <vt:lpwstr>Regular</vt:lpwstr>
  </property>
  <property fmtid="{D5CDD505-2E9C-101B-9397-08002B2CF9AE}" pid="27" name="MSIP_Label_05ae7051-b702-462d-8e81-9ac0b6085f00_ActionId">
    <vt:lpwstr>5d55a527-31e0-4202-bf4a-29c1cbbd82c8</vt:lpwstr>
  </property>
  <property fmtid="{D5CDD505-2E9C-101B-9397-08002B2CF9AE}" pid="28" name="MSIP_Label_05ae7051-b702-462d-8e81-9ac0b6085f00_Removed">
    <vt:lpwstr>False</vt:lpwstr>
  </property>
  <property fmtid="{D5CDD505-2E9C-101B-9397-08002B2CF9AE}" pid="29" name="MSIP_Label_05ae7051-b702-462d-8e81-9ac0b6085f00_Extended_MSFT_Method">
    <vt:lpwstr>Standard</vt:lpwstr>
  </property>
  <property fmtid="{D5CDD505-2E9C-101B-9397-08002B2CF9AE}" pid="30" name="Sensitivity">
    <vt:lpwstr>Regular</vt:lpwstr>
  </property>
</Properties>
</file>