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https://securitiesandmarketsauth-my.sharepoint.com/personal/william_paris_esma_europa_eu/Documents/"/>
    </mc:Choice>
  </mc:AlternateContent>
  <xr:revisionPtr revIDLastSave="142" documentId="8_{D9BE9BE4-8395-40C5-8C9E-00442A404D9E}" xr6:coauthVersionLast="47" xr6:coauthVersionMax="47" xr10:uidLastSave="{5CDCF1B2-2B10-491A-B9FE-B42C58FA672E}"/>
  <bookViews>
    <workbookView xWindow="28680" yWindow="-120" windowWidth="29040" windowHeight="15720" tabRatio="1000" firstSheet="32" activeTab="41" xr2:uid="{00000000-000D-0000-FFFF-FFFF00000000}"/>
  </bookViews>
  <sheets>
    <sheet name="READ ME" sheetId="55" r:id="rId1"/>
    <sheet name="1_TEMPLATE_TESTS" sheetId="1" r:id="rId2"/>
    <sheet name="2a_TYPE_FLOW" sheetId="18" r:id="rId3"/>
    <sheet name="2b_QUALITY_DIMENSIONS" sheetId="92" r:id="rId4"/>
    <sheet name="2c_RISK_BASED_APPROACH" sheetId="93" r:id="rId5"/>
    <sheet name="3_LIST_TESTS" sheetId="12" r:id="rId6"/>
    <sheet name="4_TIMELINE" sheetId="90" r:id="rId7"/>
    <sheet name="4a - FEEDBACK_README" sheetId="61" r:id="rId8"/>
    <sheet name="4b - FEEDBACK_FILE TEMPLATE" sheetId="70" r:id="rId9"/>
    <sheet name="5_DICTIONARY FIELDS" sheetId="64" r:id="rId10"/>
    <sheet name="6_DICTIONARY_WARNINGS" sheetId="63" r:id="rId11"/>
    <sheet name="MMFR_DQT_1001000" sheetId="25" r:id="rId12"/>
    <sheet name="MMFS_DQT_1001100" sheetId="26" r:id="rId13"/>
    <sheet name="MMFR_DQT_1010000" sheetId="7" r:id="rId14"/>
    <sheet name="MMFR_DQT_1010200" sheetId="88" r:id="rId15"/>
    <sheet name="MMFR_DQT_1010100" sheetId="28" r:id="rId16"/>
    <sheet name="MMFR_DQT_1020000" sheetId="30" r:id="rId17"/>
    <sheet name="MMFS_DQT_1020100" sheetId="65" r:id="rId18"/>
    <sheet name="MMFS_DQT_1090000" sheetId="66" r:id="rId19"/>
    <sheet name="MMFD_DQT_3010000" sheetId="31" r:id="rId20"/>
    <sheet name="MMFS_DQT_4010100" sheetId="50" r:id="rId21"/>
    <sheet name="MMFD_DQT_4040000" sheetId="62" r:id="rId22"/>
    <sheet name="MMFD_DQT_4040100" sheetId="67" r:id="rId23"/>
    <sheet name="MMFR_DQT_4040350" sheetId="77" r:id="rId24"/>
    <sheet name="MMFS_DQT_4040400" sheetId="68" r:id="rId25"/>
    <sheet name="MMFS_DQT_4040500" sheetId="53" r:id="rId26"/>
    <sheet name="MMFS_DQT_4060000" sheetId="32" r:id="rId27"/>
    <sheet name="MMFS_DQT_4060100" sheetId="69" r:id="rId28"/>
    <sheet name="MMFS_DQT_4060300" sheetId="71" r:id="rId29"/>
    <sheet name="MMFS_DQT_4060400" sheetId="72" r:id="rId30"/>
    <sheet name="MMFS_DQT_4060500" sheetId="75" r:id="rId31"/>
    <sheet name="MMFS_DQT_4060600" sheetId="73" r:id="rId32"/>
    <sheet name="MMFS_DQT_4060700" sheetId="74" r:id="rId33"/>
    <sheet name="MMFS_DQT_4070000" sheetId="78" r:id="rId34"/>
    <sheet name="MMFS_DQT_4080000" sheetId="82" r:id="rId35"/>
    <sheet name="MMFS_DQT_4080100" sheetId="84" r:id="rId36"/>
    <sheet name="MMFS_DQT_4080150" sheetId="91" r:id="rId37"/>
    <sheet name="MMFS_DQT_4080200" sheetId="83" r:id="rId38"/>
    <sheet name="MMFS_DQT_4080300" sheetId="85" r:id="rId39"/>
    <sheet name="MMFS_DQT_4080400" sheetId="86" r:id="rId40"/>
    <sheet name="MMFR_DQT_4090000" sheetId="81" r:id="rId41"/>
    <sheet name="MMFR_DQT_4090100" sheetId="87" r:id="rId42"/>
  </sheets>
  <externalReferences>
    <externalReference r:id="rId43"/>
  </externalReferences>
  <definedNames>
    <definedName name="_04_STAT">#REF!</definedName>
    <definedName name="_xlnm._FilterDatabase" localSheetId="5" hidden="1">'3_LIST_TESTS'!$A$1:$K$23</definedName>
    <definedName name="_xlnm._FilterDatabase" localSheetId="10" hidden="1">'6_DICTIONARY_WARNINGS'!$A$1:$C$11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88" l="1"/>
  <c r="C3" i="88"/>
  <c r="C42" i="88"/>
  <c r="C42" i="66" l="1"/>
  <c r="C42" i="28" l="1"/>
  <c r="C42" i="7"/>
  <c r="C42" i="26"/>
  <c r="C42" i="25"/>
  <c r="A9" i="1" l="1"/>
  <c r="A10" i="1" s="1"/>
  <c r="A11" i="1" s="1"/>
  <c r="A12" i="1" s="1"/>
  <c r="A14" i="1" s="1"/>
  <c r="A15" i="1" l="1"/>
  <c r="A16" i="1" s="1"/>
  <c r="A17" i="1" s="1"/>
  <c r="A19" i="1" s="1"/>
  <c r="A20" i="1" s="1"/>
  <c r="A21" i="1" s="1"/>
  <c r="A22" i="1" s="1"/>
  <c r="A23" i="1" s="1"/>
  <c r="A24" i="1" s="1"/>
  <c r="A25" i="1" s="1"/>
  <c r="A26" i="1" s="1"/>
  <c r="A28" i="1" s="1"/>
  <c r="A29" i="1" l="1"/>
  <c r="A30" i="1" s="1"/>
  <c r="A32" i="1" s="1"/>
  <c r="A33" i="1" s="1"/>
  <c r="A34" i="1" s="1"/>
  <c r="A36" i="1" s="1"/>
  <c r="A37" i="1" s="1"/>
  <c r="A38" i="1" s="1"/>
  <c r="A39" i="1" s="1"/>
  <c r="A41" i="1" s="1"/>
  <c r="A42" i="1" s="1"/>
  <c r="A43" i="1" s="1"/>
  <c r="A44" i="1" s="1"/>
  <c r="A45" i="1" s="1"/>
  <c r="A46" i="1" s="1"/>
  <c r="A47" i="1" s="1"/>
  <c r="A49" i="1" s="1"/>
  <c r="A50" i="1" s="1"/>
  <c r="A51" i="1" s="1"/>
  <c r="A52" i="1" s="1"/>
  <c r="A53" i="1" s="1"/>
  <c r="A5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Aparicio</author>
  </authors>
  <commentList>
    <comment ref="D8" authorId="0" shapeId="0" xr:uid="{00000000-0006-0000-0400-000001000000}">
      <text>
        <r>
          <rPr>
            <b/>
            <sz val="9"/>
            <color indexed="81"/>
            <rFont val="Tahoma"/>
            <family val="2"/>
          </rPr>
          <t>ESMA:</t>
        </r>
        <r>
          <rPr>
            <sz val="9"/>
            <color indexed="81"/>
            <rFont val="Tahoma"/>
            <family val="2"/>
          </rPr>
          <t xml:space="preserve">
The number are in the first phase multiples of 100 to allow future inclusion </t>
        </r>
      </text>
    </comment>
    <comment ref="E10" authorId="0" shapeId="0" xr:uid="{00000000-0006-0000-0400-000002000000}">
      <text>
        <r>
          <rPr>
            <b/>
            <sz val="9"/>
            <color indexed="81"/>
            <rFont val="Tahoma"/>
            <family val="2"/>
          </rPr>
          <t>ESMA:</t>
        </r>
        <r>
          <rPr>
            <sz val="9"/>
            <color indexed="81"/>
            <rFont val="Tahoma"/>
            <family val="2"/>
          </rPr>
          <t xml:space="preserve">
</t>
        </r>
        <r>
          <rPr>
            <b/>
            <sz val="9"/>
            <color indexed="81"/>
            <rFont val="Tahoma"/>
            <family val="2"/>
          </rPr>
          <t xml:space="preserve">Accuracy </t>
        </r>
        <r>
          <rPr>
            <sz val="9"/>
            <color indexed="81"/>
            <rFont val="Tahoma"/>
            <family val="2"/>
          </rPr>
          <t xml:space="preserve">refers to the faithful representation of the data against the reality it shall reflect. The concept overlaps with consistency, and its clear separation must be taken into account.
</t>
        </r>
        <r>
          <rPr>
            <b/>
            <sz val="9"/>
            <color indexed="81"/>
            <rFont val="Tahoma"/>
            <family val="2"/>
          </rPr>
          <t xml:space="preserve">Completeness </t>
        </r>
        <r>
          <rPr>
            <sz val="9"/>
            <color indexed="81"/>
            <rFont val="Tahoma"/>
            <family val="2"/>
          </rPr>
          <t xml:space="preserve">refers to the actual provision of the data both at record level (e.g. data for a fund) or for individual fields within the records.
</t>
        </r>
        <r>
          <rPr>
            <b/>
            <sz val="9"/>
            <color indexed="81"/>
            <rFont val="Tahoma"/>
            <family val="2"/>
          </rPr>
          <t xml:space="preserve">Consistency </t>
        </r>
        <r>
          <rPr>
            <sz val="9"/>
            <color indexed="81"/>
            <rFont val="Tahoma"/>
            <family val="2"/>
          </rPr>
          <t xml:space="preserve">refers to the inner consistency of the data as provided to the ESMA systems. A problem of inconsistency among the information provided by a unique entity reveals in general a problem of accuracy, but as the methods to detect it differ, they are considered in a separate dimension.
</t>
        </r>
        <r>
          <rPr>
            <b/>
            <sz val="9"/>
            <color indexed="81"/>
            <rFont val="Tahoma"/>
            <family val="2"/>
          </rPr>
          <t>Punctuality</t>
        </r>
        <r>
          <rPr>
            <sz val="9"/>
            <color indexed="81"/>
            <rFont val="Tahoma"/>
            <family val="2"/>
          </rPr>
          <t xml:space="preserve"> refers to the reception of the final and valid version of the data compared to the expected date of reception as specified in the relevant regulation or system specifications.</t>
        </r>
      </text>
    </comment>
  </commentList>
</comments>
</file>

<file path=xl/sharedStrings.xml><?xml version="1.0" encoding="utf-8"?>
<sst xmlns="http://schemas.openxmlformats.org/spreadsheetml/2006/main" count="3037" uniqueCount="841">
  <si>
    <t>Version_20231101</t>
  </si>
  <si>
    <t>EXCEL FILE CONTENT OVERVIEW</t>
  </si>
  <si>
    <t>No.</t>
  </si>
  <si>
    <t>Spreadsheet name</t>
  </si>
  <si>
    <t>Content</t>
  </si>
  <si>
    <t>TEMPLATE_TESTS</t>
  </si>
  <si>
    <t>contains the meta information on the tests to be executed under the MMFR DQEF as designed by the DSC-RWG</t>
  </si>
  <si>
    <t>TYPE_FLOW</t>
  </si>
  <si>
    <t>provides the definition of tests categorisation as well as details on what the recipient shall do. TYPE_FLOW has 3 possible categories: 1. statistical;  2. hardcheck; 3. softcheck</t>
  </si>
  <si>
    <t>LIST_TEST_CANDIDATES</t>
  </si>
  <si>
    <t xml:space="preserve">includes all proposed tests, categorised by TYPE_FLOW , including the implementation cost and the priority. The implementation cost is an estimation that may change when the system becomes fully operative. </t>
  </si>
  <si>
    <t>draft - FEEDBACK_FILE</t>
  </si>
  <si>
    <t>presents the suggested structure for the feedback file to be provided by ESMA following the execution of the tests</t>
  </si>
  <si>
    <r>
      <t xml:space="preserve">MMF </t>
    </r>
    <r>
      <rPr>
        <b/>
        <sz val="11"/>
        <color rgb="FFFF0000"/>
        <rFont val="Calibri"/>
        <family val="2"/>
        <scheme val="minor"/>
      </rPr>
      <t>R/S/D</t>
    </r>
    <r>
      <rPr>
        <b/>
        <sz val="11"/>
        <color theme="1"/>
        <rFont val="Calibri"/>
        <family val="2"/>
        <scheme val="minor"/>
      </rPr>
      <t xml:space="preserve"> _DQT_ 1/3/4 0XXXXX</t>
    </r>
  </si>
  <si>
    <r>
      <t xml:space="preserve">provides details on the individual tests (see SUMMARY TESTS table on the right). 
</t>
    </r>
    <r>
      <rPr>
        <b/>
        <sz val="11"/>
        <color theme="1"/>
        <rFont val="Calibri"/>
        <family val="2"/>
        <scheme val="minor"/>
      </rPr>
      <t xml:space="preserve">Note the existence of 3 categories for the tests' naming convention: </t>
    </r>
    <r>
      <rPr>
        <sz val="11"/>
        <color theme="1"/>
        <rFont val="Calibri"/>
        <family val="2"/>
        <scheme val="minor"/>
      </rPr>
      <t xml:space="preserve">
(1) MMF</t>
    </r>
    <r>
      <rPr>
        <b/>
        <sz val="11"/>
        <color theme="1"/>
        <rFont val="Calibri"/>
        <family val="2"/>
        <scheme val="minor"/>
      </rPr>
      <t>R</t>
    </r>
    <r>
      <rPr>
        <sz val="11"/>
        <color theme="1"/>
        <rFont val="Calibri"/>
        <family val="2"/>
        <scheme val="minor"/>
      </rPr>
      <t>_... - for tests that would impact only the register 
(2) MMF</t>
    </r>
    <r>
      <rPr>
        <b/>
        <sz val="11"/>
        <color theme="1"/>
        <rFont val="Calibri"/>
        <family val="2"/>
        <scheme val="minor"/>
      </rPr>
      <t>S</t>
    </r>
    <r>
      <rPr>
        <sz val="11"/>
        <color theme="1"/>
        <rFont val="Calibri"/>
        <family val="2"/>
        <scheme val="minor"/>
      </rPr>
      <t>_... - for tests that will only impact the system  
(3) MMF</t>
    </r>
    <r>
      <rPr>
        <b/>
        <sz val="11"/>
        <color theme="1"/>
        <rFont val="Calibri"/>
        <family val="2"/>
        <scheme val="minor"/>
      </rPr>
      <t>D</t>
    </r>
    <r>
      <rPr>
        <sz val="11"/>
        <color theme="1"/>
        <rFont val="Calibri"/>
        <family val="2"/>
        <scheme val="minor"/>
      </rPr>
      <t xml:space="preserve">_... - for tests that refer both to the system and the register, as well as to other relevant sources
</t>
    </r>
    <r>
      <rPr>
        <b/>
        <sz val="11"/>
        <color theme="1"/>
        <rFont val="Calibri"/>
        <family val="2"/>
        <scheme val="minor"/>
      </rPr>
      <t xml:space="preserve">
in addition, the first number of the code indicates the tests' TYPE_FLOW: </t>
    </r>
    <r>
      <rPr>
        <sz val="11"/>
        <color theme="1"/>
        <rFont val="Calibri"/>
        <family val="2"/>
        <scheme val="minor"/>
      </rPr>
      <t xml:space="preserve">
1 - statistical
3 - hardcheck 
4 - softcheck</t>
    </r>
  </si>
  <si>
    <t>Meta information on tests to be executed under MMFR - DQEF</t>
  </si>
  <si>
    <t>The present spreadsheet contains the meta information on the tests to be executed under the MMFR Data Quality Engagement Framework as designed by the DSC-RWG. Each test is an independent flow that is regularly performed in order to monitor and/or challenge the quality of the data as available in ESMA MMFR Register and ESMA MMFR system</t>
  </si>
  <si>
    <t xml:space="preserve">The test methodology and its planned execution are described in this spreadsheet for further clarity to staff of ESMA and NCAs. </t>
  </si>
  <si>
    <t>#</t>
  </si>
  <si>
    <t>Meta</t>
  </si>
  <si>
    <t>Format</t>
  </si>
  <si>
    <t>Valid values</t>
  </si>
  <si>
    <t>Examples</t>
  </si>
  <si>
    <t>General information on the test</t>
  </si>
  <si>
    <t>NUMBER</t>
  </si>
  <si>
    <t>Unique identifier of the test methodology to facilitate use and structured storing. The number refers to the methodology and not to particular execution of the tests</t>
  </si>
  <si>
    <t>To be filled by ESMA</t>
  </si>
  <si>
    <t>MMFR_DQT_XXXXXXX</t>
  </si>
  <si>
    <t>MMFR_DQT_1001000</t>
  </si>
  <si>
    <t>NAME</t>
  </si>
  <si>
    <t>Name descriptive of the nature of the test, must be unique</t>
  </si>
  <si>
    <t>Alphanumerical, free text</t>
  </si>
  <si>
    <t>Max 20 characters (basic Latin)</t>
  </si>
  <si>
    <t>QUALITY_DIMENSION</t>
  </si>
  <si>
    <t>Quality dimensions that the test captures</t>
  </si>
  <si>
    <t>Initials separated by "," sorted alphabetical order</t>
  </si>
  <si>
    <t>A (Accuracy), C (Completeness), K (Consistency), P (Punctuality)</t>
  </si>
  <si>
    <t>C,P</t>
  </si>
  <si>
    <t>OBJECTIVE</t>
  </si>
  <si>
    <t>General objective to be achieved with the test</t>
  </si>
  <si>
    <t>Max 200 characters</t>
  </si>
  <si>
    <t>DEPENDENCY</t>
  </si>
  <si>
    <t>Upstream dependency to other test or other database / source</t>
  </si>
  <si>
    <t>NUMBER of the other test and/or free text / "None"</t>
  </si>
  <si>
    <t>Max 100 characters</t>
  </si>
  <si>
    <t>Information on allocation of tasks and costs</t>
  </si>
  <si>
    <t>INVOLVED</t>
  </si>
  <si>
    <t>Who regularly executes / triggers the test</t>
  </si>
  <si>
    <t>Defined domain</t>
  </si>
  <si>
    <t>{ESMA, NCA(NCA of the manager)}</t>
  </si>
  <si>
    <t>What the recipient must do</t>
  </si>
  <si>
    <t>See Tab TYPE_FLOW for detail</t>
  </si>
  <si>
    <t>COST_ESMA</t>
  </si>
  <si>
    <t>Assessment of FTE costs for each execution of the test (not including development costs)</t>
  </si>
  <si>
    <t>{L (low&lt;1H), M(Mid&lt;2H), H (high&gt;2H)</t>
  </si>
  <si>
    <t>COST_NCA</t>
  </si>
  <si>
    <t xml:space="preserve">Assessment of costs of execution by NCA </t>
  </si>
  <si>
    <t>{N (null), L (low&lt;1H), M(Mid&lt;2H), H (high&gt;2H)</t>
  </si>
  <si>
    <t>DQEF cycle and other elements for planning of activities</t>
  </si>
  <si>
    <t>FREQUENCY_TEST</t>
  </si>
  <si>
    <t>Frequency of execution of the test</t>
  </si>
  <si>
    <t>{M,Q,H,Y}</t>
  </si>
  <si>
    <t>Q</t>
  </si>
  <si>
    <t>START_DATE_EXECUTION_TEST</t>
  </si>
  <si>
    <t>First execution of the test</t>
  </si>
  <si>
    <t>Date</t>
  </si>
  <si>
    <t>YYYYMMDD</t>
  </si>
  <si>
    <t>END_DATE_EXECUTION_TEST</t>
  </si>
  <si>
    <t>Last planned execution of the test</t>
  </si>
  <si>
    <t>Date/ Empty when no end is foreseen</t>
  </si>
  <si>
    <t>YYYYMMDD or empty</t>
  </si>
  <si>
    <t>DATE_DATA_TEST</t>
  </si>
  <si>
    <t>Target date in which the data must be extracted for the test to ensure maximum alignment. Expressed in number of days after the finalization of the calendar month/quarter/semester/year defined by FREQUENCY. Shall be aligned as much as possible across tests
In case that the frequency of the test is higher than the frequency of the data, the date shall be adjusted to represent this cycle. For example, for a monthly test on quarterly data for which DATE_DATA_TEST is 60, the test shall be performed in T+60, T+90,T+120</t>
  </si>
  <si>
    <t>Integer (to be applied using 30/360 rules)</t>
  </si>
  <si>
    <t>15 (for a quarterly test, implies downloading of the data 15 July, 15 October or the following working day)</t>
  </si>
  <si>
    <t>END_DATE_STEP1</t>
  </si>
  <si>
    <t>Target date (relative to the end of the reported period to which the data makes reference to) for the delivery of the information foreseen in Step 1 as defined in TYPE_FLOW tab. 
In case that the frequency of the test is higher than the frequency of the data, the date shall be adjusted to represent this cycle. For example, for a monthly test on quarterly data for which DATE_DATA_TEST is 60, the test shall be performed in T+60, T+90, T+120</t>
  </si>
  <si>
    <t>30 (for a quarterly test, implies providing the results by 31 July, 31 October or the following working day)</t>
  </si>
  <si>
    <t>END_DATE_STEP2</t>
  </si>
  <si>
    <t>Idem for step 2</t>
  </si>
  <si>
    <t>As in previous example</t>
  </si>
  <si>
    <t>END_DATE_STEP3</t>
  </si>
  <si>
    <t>Idem for step 3</t>
  </si>
  <si>
    <t>END_DATE_STEP4</t>
  </si>
  <si>
    <t>Idem for step 4</t>
  </si>
  <si>
    <t>Definition of the content of each test execution. Time dimensions</t>
  </si>
  <si>
    <t>REPORT_SCOPE_DATA</t>
  </si>
  <si>
    <t>Reports to be analysed accordingly to the rules of reporting for MMFR</t>
  </si>
  <si>
    <t>Concatenation separated by "," of the values defining the possible reports or NP for non applicable</t>
  </si>
  <si>
    <t>{Q1,Q2,Q3,Q4,}</t>
  </si>
  <si>
    <t>- from Q1 to Q4 and from Q3 to Q4 (for the reports at the end of the year)
- Q1,Q2,Q3,Q4 (for all the reports reported under the quarterly frequency)</t>
  </si>
  <si>
    <t>START_DATE_SCOPE_DATA</t>
  </si>
  <si>
    <t>Relative start of the window of data to be analysed at the moment of execution of the test compared to the specific end of the calendar month/quarter/semester or year</t>
  </si>
  <si>
    <t xml:space="preserve">Integer representing days (to be applied using 30/360 rules) </t>
  </si>
  <si>
    <t>180 implies a quarterly analysis must be executed for the data available for the last 2 quarters</t>
  </si>
  <si>
    <t>MIN_START_DATE_SCOPE_DATA</t>
  </si>
  <si>
    <t>Backstop on the previous variable to set a minimum date of reference</t>
  </si>
  <si>
    <t>DATE / Empty of not needed</t>
  </si>
  <si>
    <t>2020101 implies that no data from 2019 or previous years shall be analysed</t>
  </si>
  <si>
    <t>Definition of the content of each test execution. Entity dimensions</t>
  </si>
  <si>
    <t>ENTITY_SCOPE</t>
  </si>
  <si>
    <t xml:space="preserve">Managers, Funds </t>
  </si>
  <si>
    <t>{MMFM,MMF}</t>
  </si>
  <si>
    <t>POPULATION_SCOPE</t>
  </si>
  <si>
    <t>Technique used to defined the entities to be included in the test</t>
  </si>
  <si>
    <t>{FULL,RSMP (random sample),SSMP(stratified sample),TSMP(targeted sample)}</t>
  </si>
  <si>
    <t>POPULATION_SCOPE_MIN_SIZE</t>
  </si>
  <si>
    <t>Minimum % of entities in the jurisdiction of the NCA that shall be analysed in the test in case that a sample is used</t>
  </si>
  <si>
    <t>Ratio</t>
  </si>
  <si>
    <t>0.05 representing that at least 5% of the population of entities in the NCA jurisdiction shall be reviewed</t>
  </si>
  <si>
    <t xml:space="preserve">Format and aggregation of the results of the tests </t>
  </si>
  <si>
    <t>AGGREGATION_RESULTS</t>
  </si>
  <si>
    <t>When the results are provided with entity identifying information it is not, when the results are provided as number of entities or similar aggregations yes. In both cases variables providing contextual information will be applied</t>
  </si>
  <si>
    <t>{Y,N}</t>
  </si>
  <si>
    <t>Y: Number of funds failing a test
N: Funds that fail the test</t>
  </si>
  <si>
    <t>CONFIDENTIALITY</t>
  </si>
  <si>
    <t>Level of confidentiality of the data, as defined by the relevant ESMA policy. This variable determines the procedures to share the data among participants</t>
  </si>
  <si>
    <t>{PUBLIC, REGULAR, RESTRICTED, CONFIDENTIAL}</t>
  </si>
  <si>
    <t>REGULAR</t>
  </si>
  <si>
    <t>TEMPLATE_RESULTS</t>
  </si>
  <si>
    <t>If available,  identifier of the document containing the template for the exchange of the results of the test including the breakdowns</t>
  </si>
  <si>
    <t>To be defined</t>
  </si>
  <si>
    <t>WARNING</t>
  </si>
  <si>
    <t>A particular warning regarding the low quality of the data is envisaged to be transmitted to the NCA</t>
  </si>
  <si>
    <t>Technical definition of the test. Value to calculate in the test</t>
  </si>
  <si>
    <t>FIELDS_DEFINITION</t>
  </si>
  <si>
    <t xml:space="preserve">List of relevant fields for the analysis as described in respespectively L2 or L3 or using a meaningful name </t>
  </si>
  <si>
    <t>Table and field linked by "_", different fields separated by ","</t>
  </si>
  <si>
    <t>Table L2 and Field number</t>
  </si>
  <si>
    <t>FIELDS_XML</t>
  </si>
  <si>
    <t xml:space="preserve">List of relevant fields for the analysis reusing table and fields names as in the XML files submitted to ESMA </t>
  </si>
  <si>
    <t>VALUE_TEST</t>
  </si>
  <si>
    <t>Description of the value to be computed to compute the test</t>
  </si>
  <si>
    <t>Free text</t>
  </si>
  <si>
    <t>FORMULA_VALUE</t>
  </si>
  <si>
    <t>Detailed algorithm</t>
  </si>
  <si>
    <t>Format as in Excel. If too complex separate document</t>
  </si>
  <si>
    <t>CONDITION_NOT_APPL</t>
  </si>
  <si>
    <t>Condition for the results of the test to be not-applicable and the test results should be "NP". This supports the formula</t>
  </si>
  <si>
    <t>CONDITION_NOT_AVAI</t>
  </si>
  <si>
    <t>Condition for the results of the test to be not-available and the test results should be "NV". This supports the formula</t>
  </si>
  <si>
    <t>CONDITION_ERROR</t>
  </si>
  <si>
    <t>Condition for the results of the test to be an error given an error in the format of the reported data and the test results should be  "ER". This supports the formula</t>
  </si>
  <si>
    <t>Technical definition of the test. Foreseen categorization of value of the results</t>
  </si>
  <si>
    <t>CONDITION_01</t>
  </si>
  <si>
    <t>When the results of value are transformed to mask it or to produce an aggregation, condition X to input the value of result 1</t>
  </si>
  <si>
    <t>MMF_AUM = AUM_ARTICLE32</t>
  </si>
  <si>
    <t>VALUE_01</t>
  </si>
  <si>
    <t>Value to be used to categorize the result for that observation</t>
  </si>
  <si>
    <t>Free text without spaces and shorter than 20 characters</t>
  </si>
  <si>
    <t>DISCR_NO</t>
  </si>
  <si>
    <t>CONDITION_02</t>
  </si>
  <si>
    <t>See CONDITION_01</t>
  </si>
  <si>
    <t>Algorithm</t>
  </si>
  <si>
    <t>MMF_AUM &lt;&gt; AUM_ARTICLE32 AND
ABS(MMF_AUM / AUM_ARTICLE32-1)&lt;0.05</t>
  </si>
  <si>
    <t>VALUE_02</t>
  </si>
  <si>
    <t>See VALUE_01</t>
  </si>
  <si>
    <t>DISCR_0-5</t>
  </si>
  <si>
    <t>CONDITION_03</t>
  </si>
  <si>
    <t>MMF_AUM &lt;&gt; AUM_ARTICLE32 AND
ABS(MMF_AUM / AUM_ARTICLE32-1)&gt;0.05</t>
  </si>
  <si>
    <t>VALUE_03</t>
  </si>
  <si>
    <t>DISCR_5_1000</t>
  </si>
  <si>
    <t>[as needed]</t>
  </si>
  <si>
    <t>CODE</t>
  </si>
  <si>
    <t>Description</t>
  </si>
  <si>
    <t>STEP1</t>
  </si>
  <si>
    <t>STEP2</t>
  </si>
  <si>
    <t>STEP3</t>
  </si>
  <si>
    <t>01_STATS</t>
  </si>
  <si>
    <t>Information</t>
  </si>
  <si>
    <r>
      <t xml:space="preserve">Overview information relevant for the DQEF that does not necessary trigger any action by the recipient.
</t>
    </r>
    <r>
      <rPr>
        <i/>
        <sz val="11"/>
        <color theme="1"/>
        <rFont val="Calibri"/>
        <family val="2"/>
        <scheme val="minor"/>
      </rPr>
      <t>Examples: aggregate NAV by country;</t>
    </r>
  </si>
  <si>
    <t>Responsible submits non-restricted information</t>
  </si>
  <si>
    <t>03_HARDCHECK</t>
  </si>
  <si>
    <t>Impossible values</t>
  </si>
  <si>
    <r>
      <t xml:space="preserve">Check performed in the ESMA MMFR Register and Database that is a undisputable error in reporting and upon which an action with the supervised entity must be taken.
</t>
    </r>
    <r>
      <rPr>
        <i/>
        <sz val="11"/>
        <color theme="1"/>
        <rFont val="Calibri"/>
        <family val="2"/>
        <scheme val="minor"/>
      </rPr>
      <t>Example: The end of the year report was not received for an MMF that appears as active in the ESMA register</t>
    </r>
  </si>
  <si>
    <t>- ESMA provides the number (or list) of units for which a hard check has been established identifying clearly the type of error
- NCA applies the RWG agreed rules on the data transmitted by MMF managers and reacts to quality issues</t>
  </si>
  <si>
    <t>NCA ensures correction of flawed data by the MMFM and provide feedback to ESMA</t>
  </si>
  <si>
    <t xml:space="preserve">
ESMA runs the test in its available data to provide overview of effectiveness</t>
  </si>
  <si>
    <t>04_SOFTCHECK</t>
  </si>
  <si>
    <t>Implausible values</t>
  </si>
  <si>
    <t>Check defined by the content being an anomalous value that could reveal an error in the reporting, but that could be a valid report.</t>
  </si>
  <si>
    <t>-ESMA/NCAs provides the number (or list) of units for which the suspicious value was detected
and  
- NCA applies the RWG agreed rules on the data transmitted by MMFMs and reacts to quality issues</t>
  </si>
  <si>
    <t xml:space="preserve">NCA reviews the reported figures with the MMF manager or using other alternative reliable sources and provides feedback, ensuring the correction of the flawed data if necessary. The NCA may adopt a risk-based approach when selecting the managers for the in-depth analysis/ assess the need to contact managers taking into account already available knowledge. 
</t>
  </si>
  <si>
    <t>ESMA runs the test in its available data (excluding identified false positives in the tests if transmitted by NCAs) to provide overview of effectiveness.</t>
  </si>
  <si>
    <r>
      <t>Quality dimension</t>
    </r>
    <r>
      <rPr>
        <sz val="11"/>
        <color rgb="FFFFFFFF"/>
        <rFont val="Calibri"/>
        <family val="2"/>
      </rPr>
      <t> </t>
    </r>
  </si>
  <si>
    <r>
      <t>Description</t>
    </r>
    <r>
      <rPr>
        <sz val="11"/>
        <color rgb="FFFFFFFF"/>
        <rFont val="Calibri"/>
        <family val="2"/>
      </rPr>
      <t> </t>
    </r>
  </si>
  <si>
    <r>
      <t>Examples of analyses</t>
    </r>
    <r>
      <rPr>
        <sz val="11"/>
        <color rgb="FFFFFFFF"/>
        <rFont val="Calibri"/>
        <family val="2"/>
      </rPr>
      <t> </t>
    </r>
  </si>
  <si>
    <r>
      <t>Step 1</t>
    </r>
    <r>
      <rPr>
        <sz val="11"/>
        <color rgb="FFFFFFFF"/>
        <rFont val="Calibri"/>
        <family val="2"/>
      </rPr>
      <t> </t>
    </r>
  </si>
  <si>
    <r>
      <t>Step 2</t>
    </r>
    <r>
      <rPr>
        <sz val="11"/>
        <color rgb="FFFFFFFF"/>
        <rFont val="Calibri"/>
        <family val="2"/>
      </rPr>
      <t> </t>
    </r>
  </si>
  <si>
    <r>
      <t>Completeness </t>
    </r>
    <r>
      <rPr>
        <sz val="16"/>
        <color rgb="FF000000"/>
        <rFont val="Calibri"/>
        <family val="2"/>
      </rPr>
      <t> </t>
    </r>
  </si>
  <si>
    <t>Refers to the actual provision of the data both at record level and for individual fields within the records (completeness of specific reference data fields) </t>
  </si>
  <si>
    <t>1) List of funds not reporting in the period of reference (i.e., quarterly).  </t>
  </si>
  <si>
    <t>ESMA provides the number (or list) of records for which the information is expected but not received </t>
  </si>
  <si>
    <t>NCA applies the remedial actions to achieve the submission of the missing data. </t>
  </si>
  <si>
    <r>
      <t>2) </t>
    </r>
    <r>
      <rPr>
        <sz val="11"/>
        <color rgb="FF181818"/>
        <rFont val="Arial"/>
        <family val="2"/>
      </rPr>
      <t xml:space="preserve"> C</t>
    </r>
    <r>
      <rPr>
        <sz val="11"/>
        <color rgb="FF000000"/>
        <rFont val="Calibri"/>
        <family val="2"/>
      </rPr>
      <t>ompleteness of the ECB code </t>
    </r>
  </si>
  <si>
    <r>
      <t>Consistency </t>
    </r>
    <r>
      <rPr>
        <sz val="11"/>
        <color rgb="FF000000"/>
        <rFont val="Calibri"/>
        <family val="2"/>
      </rPr>
      <t> </t>
    </r>
  </si>
  <si>
    <t>Refers to the inner consistency of the data as provided to the ESMA systems. A problem of inconsistency among the information provided by a unique entity reveals in general a problem of accuracy, but as the methods to detect it differ, they are considered in a separate dimension. </t>
  </si>
  <si>
    <t>(1) Consistency in investors concentration (professional, retail) with investors’ breakdown </t>
  </si>
  <si>
    <t>ESMA provides the list of records for which the information is not consistent </t>
  </si>
  <si>
    <t>NCA applies the remedial actions to achieve a consistent submission of the data. </t>
  </si>
  <si>
    <t>(2) Inconsistent LEI in the system and in the register </t>
  </si>
  <si>
    <r>
      <t>Accuracy </t>
    </r>
    <r>
      <rPr>
        <sz val="11"/>
        <color rgb="FF000000"/>
        <rFont val="Calibri"/>
        <family val="2"/>
      </rPr>
      <t> </t>
    </r>
  </si>
  <si>
    <t>Refers to the faithful representation of the data against the reality it shall reflect.  </t>
  </si>
  <si>
    <r>
      <t>(1) Sum of the value of individual assets against reported NAV</t>
    </r>
    <r>
      <rPr>
        <sz val="11"/>
        <color rgb="FF000000"/>
        <rFont val="WordVisiCarriageReturn_MSFontSe"/>
        <charset val="1"/>
      </rPr>
      <t> </t>
    </r>
    <r>
      <rPr>
        <sz val="11"/>
        <color rgb="FF000000"/>
        <rFont val="Calibri"/>
        <family val="2"/>
      </rPr>
      <t xml:space="preserve">
(2) Funds for which the value of NAV is considered to be suspicious </t>
    </r>
  </si>
  <si>
    <t>ESMA provides the number (or list) of records for which the suspicious value was detected </t>
  </si>
  <si>
    <t>NCA applies the remedial actions to achieve the correction of the flawed data if necessary, or sends a feedback file to ESMA, in the predefined format, flagging false positives.  </t>
  </si>
  <si>
    <t> </t>
  </si>
  <si>
    <r>
      <t>Timeliness</t>
    </r>
    <r>
      <rPr>
        <sz val="11"/>
        <color rgb="FF000000"/>
        <rFont val="Calibri"/>
        <family val="2"/>
      </rPr>
      <t> </t>
    </r>
  </si>
  <si>
    <t>Refers to the availability of up to date information according to the requirements to ensure that both NCAs and ESMA can rely on data that properly reflects the latest developments.  </t>
  </si>
  <si>
    <t>(1) Lag in reporting of funds as reported to MMFR system </t>
  </si>
  <si>
    <t>ESMA provides indication on the number of days between the end of the reporting and the effective submission. </t>
  </si>
  <si>
    <t>NCAs take into account the information to investigate possible issues in the transmission of the data and take where needed remedial actions </t>
  </si>
  <si>
    <t xml:space="preserve">The issue is flagged to the relevant Competent Authority if if fullfills both of the criteria: </t>
  </si>
  <si>
    <t>Issue impacting 2% of records at EU level</t>
  </si>
  <si>
    <t xml:space="preserve">The reporting entity (asset manager) is contributing for at least 1% to that specific issue </t>
  </si>
  <si>
    <t>DATASET</t>
  </si>
  <si>
    <t>AREA</t>
  </si>
  <si>
    <t>DETAIL</t>
  </si>
  <si>
    <t>FLOW</t>
  </si>
  <si>
    <t xml:space="preserve">REPORTING FIELDS </t>
  </si>
  <si>
    <t>FINAL INCLUSION IN DQEF</t>
  </si>
  <si>
    <t>COMMENTS</t>
  </si>
  <si>
    <t>Amendments</t>
  </si>
  <si>
    <t>Register</t>
  </si>
  <si>
    <t>Completeness</t>
  </si>
  <si>
    <t>Technical</t>
  </si>
  <si>
    <t>File transmission</t>
  </si>
  <si>
    <t>Number of files transmitted to the register during the period by country of origin and transmission status</t>
  </si>
  <si>
    <t>ESMA</t>
  </si>
  <si>
    <t>Approved</t>
  </si>
  <si>
    <t>System</t>
  </si>
  <si>
    <t>MMFS_DQT_1001100</t>
  </si>
  <si>
    <t>Number of files transmitted to the MMFR system during the period by country of origin and transmission status</t>
  </si>
  <si>
    <t>Records</t>
  </si>
  <si>
    <t>MMFR_DQT_1010000</t>
  </si>
  <si>
    <t xml:space="preserve">Number of managers as reported to ESMA Register </t>
  </si>
  <si>
    <t>Provide universe of AIFM or management companies managing authorised MMFs in ESMA register for NCAs to validate completeness of the register</t>
  </si>
  <si>
    <t>MMFR_DQT_1010100</t>
  </si>
  <si>
    <t>Number of funds authorised as MMF in ESMA Register</t>
  </si>
  <si>
    <t>Provide universe of funds authorised as MMF in ESMA MMF register for NCAs to validate completeness of the register</t>
  </si>
  <si>
    <t>MMFR_DQT_1010200</t>
  </si>
  <si>
    <t xml:space="preserve">Expected number of funds reporting in the system </t>
  </si>
  <si>
    <t>Provide the number of the funds expected to report in the system based on their NAV</t>
  </si>
  <si>
    <t>Implemented in 2024</t>
  </si>
  <si>
    <t>MMFR_DQT_1020000</t>
  </si>
  <si>
    <t xml:space="preserve">Lag in reporting authorised funds: Register </t>
  </si>
  <si>
    <t>Detect if the difference in dates between authorisation date and first transmission to ESMA register is higher than 3M</t>
  </si>
  <si>
    <t>MMFS_DQT_1020100</t>
  </si>
  <si>
    <t xml:space="preserve">Lag in reporting of funds as reported to MMF system </t>
  </si>
  <si>
    <t>Number of days by jurisdiction between the end of the period of report and the effective transmission of the first valid/invalid report for the funds to the MMF system</t>
  </si>
  <si>
    <t>Accuracy</t>
  </si>
  <si>
    <t>Geographical exposure (NAV)</t>
  </si>
  <si>
    <t>MMFS_DQT_1090000</t>
  </si>
  <si>
    <t>Statistics of total NAV</t>
  </si>
  <si>
    <r>
      <rPr>
        <sz val="7"/>
        <color rgb="FF000000"/>
        <rFont val="Arial"/>
        <family val="2"/>
      </rPr>
      <t xml:space="preserve"> </t>
    </r>
    <r>
      <rPr>
        <sz val="11"/>
        <color rgb="FF000000"/>
        <rFont val="Arial"/>
        <family val="2"/>
      </rPr>
      <t>Aggregated figures on NAV as reported to the MMF system by jurisdiction and with basic breakdowns to support quality review from top-down approach</t>
    </r>
  </si>
  <si>
    <t>A.4.1</t>
  </si>
  <si>
    <t>NCA/ESMA</t>
  </si>
  <si>
    <t>Register &amp; System</t>
  </si>
  <si>
    <t>Consistency</t>
  </si>
  <si>
    <t>MMFD_DQT_3010000</t>
  </si>
  <si>
    <t>Compare the number of managers as reported in the MMFR Register with the number reported in the system</t>
  </si>
  <si>
    <t>Inform on completeness of MMF managers for which reports are available in the system at the end of each reference period
NCA to follow up to ensure transmission</t>
  </si>
  <si>
    <t>Investor type (ownership)</t>
  </si>
  <si>
    <t>MMFS_DQT_4010100</t>
  </si>
  <si>
    <t>Compare reported investor concentration type</t>
  </si>
  <si>
    <t>Compare reported investor concentration type (i.e. professional; retail) with investors sector breakdown</t>
  </si>
  <si>
    <t xml:space="preserve">Compare field A.7.2 against A.7.3 </t>
  </si>
  <si>
    <t>Ratio changed into a difference</t>
  </si>
  <si>
    <t>Identifiers</t>
  </si>
  <si>
    <t>MMFD_DQT_4040000</t>
  </si>
  <si>
    <t>Inconsistent LEI in the system and in the register</t>
  </si>
  <si>
    <t xml:space="preserve">The reported LEI of the manager and of the fund should not be the same. </t>
  </si>
  <si>
    <t xml:space="preserve">Check field A.1.3 with A.1.15 </t>
  </si>
  <si>
    <t>Exception: self-managed funds, which will be considered as false positives</t>
  </si>
  <si>
    <t>MMFD_DQT_4040100</t>
  </si>
  <si>
    <t xml:space="preserve">Consistency check of reported LEIs </t>
  </si>
  <si>
    <t xml:space="preserve">Check the consistency of different reported LEIs (e.g. counterparty LEI is different from the MMF LEIs)  </t>
  </si>
  <si>
    <t>Check: A.1.3 with A.6.5, A.6.24, A.6.60, A.6.63 (if filled with LEI), A.6.77, A.6.87</t>
  </si>
  <si>
    <t>Note for future release: May be a candidate for a new system warning</t>
  </si>
  <si>
    <t>A.1.15</t>
  </si>
  <si>
    <t>Exception: MMF not launched (that do not calculate their NAV) and no LEI available</t>
  </si>
  <si>
    <t>Check the correctness of information on AIFMD / MMF Register</t>
  </si>
  <si>
    <t>MMFR_DQT_4040350</t>
  </si>
  <si>
    <t>Check the LEI of the MMF manager with the AIFMD system when MMF is an AIF</t>
  </si>
  <si>
    <t>MMFR_DQT_4040400</t>
  </si>
  <si>
    <t>Check the correctness of information on AIFMD/ MMF</t>
  </si>
  <si>
    <t>Check the MMF reported as AIF with the funds reported under AIFMD system</t>
  </si>
  <si>
    <t xml:space="preserve">Field A.1.6 </t>
  </si>
  <si>
    <r>
      <t>Exception: MMF not launched (that do not calculate their NAV) and no LEI available</t>
    </r>
    <r>
      <rPr>
        <b/>
        <sz val="11"/>
        <color rgb="FF000000"/>
        <rFont val="Arial"/>
        <family val="2"/>
      </rPr>
      <t xml:space="preserve">
ESMA:</t>
    </r>
    <r>
      <rPr>
        <sz val="11"/>
        <color rgb="FF000000"/>
        <rFont val="Arial"/>
        <family val="2"/>
      </rPr>
      <t xml:space="preserve"> The test could be further extended by comparing other slected values reported across datatabases (e.g. AIFMD vs. MMFR, comparing NAV).
</t>
    </r>
  </si>
  <si>
    <t>MMFS_DQT_4040500</t>
  </si>
  <si>
    <t>Check the completeness of the ECB code</t>
  </si>
  <si>
    <t>Link with ECB – RIAD: Check the completeness of the ECB code and check the ones reported with ECB – RIAD database.</t>
  </si>
  <si>
    <t>Field A.1.4</t>
  </si>
  <si>
    <t>Comparison with RIAD database only for funds that reported an ECB code</t>
  </si>
  <si>
    <t>NAV</t>
  </si>
  <si>
    <t>MMFS_DQT_4060000</t>
  </si>
  <si>
    <t>Number of funds (or list) for which the value of NAV is suspicious</t>
  </si>
  <si>
    <t xml:space="preserve">Number of funds (or list) for which the value of NAV is suspicious in relational to the Total Asset Value </t>
  </si>
  <si>
    <r>
      <t xml:space="preserve">Compare A.4.1 with the sum of A.6.16 + A.6.34 + </t>
    </r>
    <r>
      <rPr>
        <strike/>
        <sz val="11"/>
        <color rgb="FF000000"/>
        <rFont val="Arial"/>
        <family val="2"/>
      </rPr>
      <t>A.6.52</t>
    </r>
    <r>
      <rPr>
        <sz val="11"/>
        <color rgb="FF000000"/>
        <rFont val="Arial"/>
        <family val="2"/>
      </rPr>
      <t xml:space="preserve"> + A.6.54 + A.6.67 + A.6.80 + A.6.91</t>
    </r>
  </si>
  <si>
    <t>Range (%) of tolerance based on the data</t>
  </si>
  <si>
    <t>Field A.6.54 (Market value of the financial derivative instrument in EUR) included in the calculation; amended to consider the sign in long and short positions</t>
  </si>
  <si>
    <t>Conversions</t>
  </si>
  <si>
    <t>MMFS_DQT_4060100</t>
  </si>
  <si>
    <t>Funds with erroneous conversion from base currency</t>
  </si>
  <si>
    <t>Funds with erroneous conversions from base currency (since both the base currency and EUR is provided, the correctness of the conversion can be checked). At this stage, with focus on total exposure by instrument type.</t>
  </si>
  <si>
    <t xml:space="preserve"> - For money market instruments: A.6.16 with A.6.17
 - for securitisation and ABCP: A.6.34 and A.6.35
 - for derivatives: A.6.54 with A.6.55
 - for units/shares of other MMF: A.6.67 with A.6.68
 - for deposit or ancillary liquid assets: A.6.80 with A.6.81
 - for repos/reverse repos: A.6.91 with A.6.92</t>
  </si>
  <si>
    <t>Additional filters introduced in the code; for derivatives using market value instead of exposures</t>
  </si>
  <si>
    <t>Maturity profile</t>
  </si>
  <si>
    <t>MMFS_DQT_4060300</t>
  </si>
  <si>
    <t>WAM implausible value</t>
  </si>
  <si>
    <t>Check on implausible values: &lt; 1 day and &gt; 75 (STMMF) / &gt;200 (STDMMF)</t>
  </si>
  <si>
    <t>A.4.3</t>
  </si>
  <si>
    <t>check for WAM &lt;1 for Standard MMF</t>
  </si>
  <si>
    <t>MMFS_DQT_4060400</t>
  </si>
  <si>
    <t>WAL</t>
  </si>
  <si>
    <t>Check on implausible  values: &lt; 1 day and &gt; 150 (STMMF) / &gt;400 (STDMMF)</t>
  </si>
  <si>
    <t>A.4.4</t>
  </si>
  <si>
    <t>check for WAL &lt;1 for Standard MMF</t>
  </si>
  <si>
    <t>MMFS_DQT_4060500</t>
  </si>
  <si>
    <t>WAM&gt;=WAL</t>
  </si>
  <si>
    <t>Check on implausible values: WAL shall be greater or equal to WAM</t>
  </si>
  <si>
    <t>A.4.3 + A.4.4</t>
  </si>
  <si>
    <t>Liquidity profile</t>
  </si>
  <si>
    <t>MMFS_DQT_4060600</t>
  </si>
  <si>
    <t>DLA</t>
  </si>
  <si>
    <t>Check on implausible values: &lt; 1 (&gt; 100 already in validation rules)</t>
  </si>
  <si>
    <t>A.4.5</t>
  </si>
  <si>
    <t>MMFS_DQT_4060700</t>
  </si>
  <si>
    <t>WLA</t>
  </si>
  <si>
    <t>A.4.6</t>
  </si>
  <si>
    <t xml:space="preserve">Other LEI completeness </t>
  </si>
  <si>
    <t>MMFS_DQT_4070000</t>
  </si>
  <si>
    <t>LEI of issuers/counterparty/MMF missing</t>
  </si>
  <si>
    <t xml:space="preserve">Check for missing values in LEI codes reported for issuers/counterparties </t>
  </si>
  <si>
    <t>A.6.5; A. 6.60; A.6.63, A.6.77, A.6.87</t>
  </si>
  <si>
    <t>Stress tests results</t>
  </si>
  <si>
    <t>MMFS_DQT_4080000</t>
  </si>
  <si>
    <t>Implausible values in stress tests results (NAV impact)</t>
  </si>
  <si>
    <t>Check for implausible values in stress test results (NAV impact)</t>
  </si>
  <si>
    <t>A.5.1, A.5.2, A.5.3, A.5.4, A.5.5, A.5.6, A.5.7, A.5.8, A.5.9</t>
  </si>
  <si>
    <t>Typo amended; exclusion of SST-01</t>
  </si>
  <si>
    <t>MMFS_DQT_4080100</t>
  </si>
  <si>
    <t>Implausible values in macro stress tests results (outflows impact)</t>
  </si>
  <si>
    <t>Check for implausible values in stress test results of the macro stress test (outflows impact)</t>
  </si>
  <si>
    <t>A.5.7</t>
  </si>
  <si>
    <t>Modified test to apply only to macro stress test upper thresholds from 350 to 1000</t>
  </si>
  <si>
    <t>MMFS_DQT_4080150</t>
  </si>
  <si>
    <t>Implausible values in stress tests results on level of redemptions (outflows impact)</t>
  </si>
  <si>
    <t>Check for implausible values in stress test results on the level of redemption (outflows impact)</t>
  </si>
  <si>
    <t>A.5.5</t>
  </si>
  <si>
    <t xml:space="preserve">New test to apply only to redemption stress test </t>
  </si>
  <si>
    <t>MMFS_DQT_4080200</t>
  </si>
  <si>
    <t>Implausible values in input factor</t>
  </si>
  <si>
    <t>Check for implausible values in input factor</t>
  </si>
  <si>
    <t>Modified lower threshold from 30 to 10
Modified upper threshold from 40 to 20</t>
  </si>
  <si>
    <t>MMFS_DQT_4080300</t>
  </si>
  <si>
    <t>Completeness of stress test results</t>
  </si>
  <si>
    <t>Check that all results of stress test are reported</t>
  </si>
  <si>
    <t xml:space="preserve">Added check on completeness </t>
  </si>
  <si>
    <t>MMFS_DQT_4080400</t>
  </si>
  <si>
    <t>Accuracy of FX test results</t>
  </si>
  <si>
    <t>Check that results of stress test are symmetrical</t>
  </si>
  <si>
    <t>A.5.3</t>
  </si>
  <si>
    <t xml:space="preserve">Added check </t>
  </si>
  <si>
    <t>LEI of the manager/fund</t>
  </si>
  <si>
    <t>MMFR_DQT_4090000</t>
  </si>
  <si>
    <t>Missing LEI of the manager/fund in the register</t>
  </si>
  <si>
    <t>Check for missing LEI of the manager/fund in the register</t>
  </si>
  <si>
    <t>Introduce link to system</t>
  </si>
  <si>
    <t>Valuation method</t>
  </si>
  <si>
    <t>MMFR_DQT_4090100</t>
  </si>
  <si>
    <t>Valuation method for LVNAV assets</t>
  </si>
  <si>
    <t>Amortised cost used by LVNAVs for instruments with residual maturity &gt; 75 days</t>
  </si>
  <si>
    <t>Reporting periods</t>
  </si>
  <si>
    <t>4Q24</t>
  </si>
  <si>
    <t>1Q25</t>
  </si>
  <si>
    <t>2Q25</t>
  </si>
  <si>
    <t>3Q25</t>
  </si>
  <si>
    <t>4Q25</t>
  </si>
  <si>
    <r>
      <rPr>
        <b/>
        <sz val="12"/>
        <color theme="1"/>
        <rFont val="Calibri"/>
        <family val="2"/>
        <scheme val="minor"/>
      </rPr>
      <t>deadline</t>
    </r>
    <r>
      <rPr>
        <sz val="11"/>
        <color theme="1"/>
        <rFont val="Calibri"/>
        <family val="2"/>
        <scheme val="minor"/>
      </rPr>
      <t xml:space="preserve"> to provide feedback</t>
    </r>
  </si>
  <si>
    <t xml:space="preserve">NCA / ESMA </t>
  </si>
  <si>
    <t xml:space="preserve">Legal deadline Q4 submission </t>
  </si>
  <si>
    <t>Q4 STEP1 ESMA Execute the tests</t>
  </si>
  <si>
    <t>Q4 STEP2 ESMA share warnings</t>
  </si>
  <si>
    <t xml:space="preserve">Legal deadline Q1 submission </t>
  </si>
  <si>
    <t xml:space="preserve">Q4 STEP3 NCA analyse the warnings </t>
  </si>
  <si>
    <t>Q1 STEP1 ESMA Execute the tests</t>
  </si>
  <si>
    <t>Q1 STEP2 ESMA share tests warnings</t>
  </si>
  <si>
    <t xml:space="preserve">Q1 STEP3 NCA analyse the warnings </t>
  </si>
  <si>
    <t>Q4 STEP4 NCA revert to ESMA</t>
  </si>
  <si>
    <t>Q1 STEP4 NCA revert to ESMA</t>
  </si>
  <si>
    <t>Legal deadline Q2 submission</t>
  </si>
  <si>
    <t>Q2 STEP1 ESMA Execute the tests</t>
  </si>
  <si>
    <t>Q2 STEP2 ESMA share tests warnings</t>
  </si>
  <si>
    <t>Q2 STEP4 NCA revert to ESMA</t>
  </si>
  <si>
    <t>Legal deadline Q3 submission</t>
  </si>
  <si>
    <t>Q3 STEP4 NCA revert to ESMA</t>
  </si>
  <si>
    <t>Legal deadline Q4 reporting</t>
  </si>
  <si>
    <t>Q4 STEP2 ESMA share tests warnings</t>
  </si>
  <si>
    <r>
      <t xml:space="preserve">Read me:
</t>
    </r>
    <r>
      <rPr>
        <u/>
        <sz val="11"/>
        <color theme="1"/>
        <rFont val="Calibri"/>
        <family val="2"/>
        <scheme val="minor"/>
      </rPr>
      <t>ID ISSUE:</t>
    </r>
    <r>
      <rPr>
        <sz val="11"/>
        <color theme="1"/>
        <rFont val="Calibri"/>
        <family val="2"/>
        <scheme val="minor"/>
      </rPr>
      <t xml:space="preserve"> identifier computed internally to be able to retrieve the issue (alphanumeric)
</t>
    </r>
    <r>
      <rPr>
        <u/>
        <sz val="11"/>
        <color theme="1"/>
        <rFont val="Calibri"/>
        <family val="2"/>
        <scheme val="minor"/>
      </rPr>
      <t xml:space="preserve">NCA: </t>
    </r>
    <r>
      <rPr>
        <sz val="11"/>
        <color theme="1"/>
        <rFont val="Calibri"/>
        <family val="2"/>
        <scheme val="minor"/>
      </rPr>
      <t xml:space="preserve">NCA concerned by the issue (ISO 3166)
</t>
    </r>
    <r>
      <rPr>
        <u/>
        <sz val="11"/>
        <color theme="1"/>
        <rFont val="Calibri"/>
        <family val="2"/>
        <scheme val="minor"/>
      </rPr>
      <t>TEST NUMBER:</t>
    </r>
    <r>
      <rPr>
        <sz val="11"/>
        <color theme="1"/>
        <rFont val="Calibri"/>
        <family val="2"/>
        <scheme val="minor"/>
      </rPr>
      <t xml:space="preserve"> Number of the test according to the DQEF (alphanumeric)
</t>
    </r>
    <r>
      <rPr>
        <u/>
        <sz val="11"/>
        <color theme="1"/>
        <rFont val="Calibri"/>
        <family val="2"/>
        <scheme val="minor"/>
      </rPr>
      <t>NATIONAL ID MANAGER:</t>
    </r>
    <r>
      <rPr>
        <sz val="11"/>
        <color theme="1"/>
        <rFont val="Calibri"/>
        <family val="2"/>
        <scheme val="minor"/>
      </rPr>
      <t xml:space="preserve"> Manager national ID reported to ESMA (alphanumeric)
</t>
    </r>
    <r>
      <rPr>
        <u/>
        <sz val="11"/>
        <color theme="1"/>
        <rFont val="Calibri"/>
        <family val="2"/>
        <scheme val="minor"/>
      </rPr>
      <t xml:space="preserve">NATIONAL ID FUND: </t>
    </r>
    <r>
      <rPr>
        <sz val="11"/>
        <color theme="1"/>
        <rFont val="Calibri"/>
        <family val="2"/>
        <scheme val="minor"/>
      </rPr>
      <t xml:space="preserve">Fund national ID reported to ESMA (alphanumeric)
</t>
    </r>
    <r>
      <rPr>
        <u/>
        <sz val="11"/>
        <color theme="1"/>
        <rFont val="Calibri"/>
        <family val="2"/>
        <scheme val="minor"/>
      </rPr>
      <t>REPORTING YEAR:</t>
    </r>
    <r>
      <rPr>
        <sz val="11"/>
        <color theme="1"/>
        <rFont val="Calibri"/>
        <family val="2"/>
        <scheme val="minor"/>
      </rPr>
      <t xml:space="preserve"> year corresponding to the data reported (yyyy)
</t>
    </r>
    <r>
      <rPr>
        <u/>
        <sz val="11"/>
        <color theme="1"/>
        <rFont val="Calibri"/>
        <family val="2"/>
        <scheme val="minor"/>
      </rPr>
      <t xml:space="preserve">REPORTING PERIOD: </t>
    </r>
    <r>
      <rPr>
        <sz val="11"/>
        <color theme="1"/>
        <rFont val="Calibri"/>
        <family val="2"/>
        <scheme val="minor"/>
      </rPr>
      <t xml:space="preserve">period corresponding to the data reported ({Q1,Q2,Q3,Q4,X1,X2,H1,H2,Y1})
</t>
    </r>
    <r>
      <rPr>
        <u/>
        <sz val="11"/>
        <color theme="1"/>
        <rFont val="Calibri"/>
        <family val="2"/>
        <scheme val="minor"/>
      </rPr>
      <t>TIMESTAMP:</t>
    </r>
    <r>
      <rPr>
        <sz val="11"/>
        <color theme="1"/>
        <rFont val="Calibri"/>
        <family val="2"/>
        <scheme val="minor"/>
      </rPr>
      <t xml:space="preserve"> ESMA field corresponding to the date of submission of the data (dd/mm/yyyy hh:mm:ss)
</t>
    </r>
    <r>
      <rPr>
        <u/>
        <sz val="11"/>
        <color theme="1"/>
        <rFont val="Calibri"/>
        <family val="2"/>
        <scheme val="minor"/>
      </rPr>
      <t>ERROR CODE:</t>
    </r>
    <r>
      <rPr>
        <sz val="11"/>
        <color theme="1"/>
        <rFont val="Calibri"/>
        <family val="2"/>
        <scheme val="minor"/>
      </rPr>
      <t xml:space="preserve"> Error generated according to the DQEF (alphanumeric)
</t>
    </r>
    <r>
      <rPr>
        <u/>
        <sz val="11"/>
        <color theme="1"/>
        <rFont val="Calibri"/>
        <family val="2"/>
        <scheme val="minor"/>
      </rPr>
      <t xml:space="preserve">ESMA RECORD ID: </t>
    </r>
    <r>
      <rPr>
        <sz val="11"/>
        <color theme="1"/>
        <rFont val="Calibri"/>
        <family val="2"/>
        <scheme val="minor"/>
      </rPr>
      <t xml:space="preserve">ESMA ID corresponding to the record generating the error (alphanumeric)
</t>
    </r>
    <r>
      <rPr>
        <u/>
        <sz val="11"/>
        <color theme="1"/>
        <rFont val="Calibri"/>
        <family val="2"/>
        <scheme val="minor"/>
      </rPr>
      <t>DATE FIRST FLAG:</t>
    </r>
    <r>
      <rPr>
        <sz val="11"/>
        <color theme="1"/>
        <rFont val="Calibri"/>
        <family val="2"/>
        <scheme val="minor"/>
      </rPr>
      <t xml:space="preserve"> Date when the issue was flagged for the first time by ESMA (dd/mm/yyyy hh:mm:ss)
</t>
    </r>
    <r>
      <rPr>
        <u/>
        <sz val="11"/>
        <color theme="1"/>
        <rFont val="Calibri"/>
        <family val="2"/>
        <scheme val="minor"/>
      </rPr>
      <t xml:space="preserve">STATUS </t>
    </r>
    <r>
      <rPr>
        <sz val="11"/>
        <color theme="1"/>
        <rFont val="Calibri"/>
        <family val="2"/>
        <scheme val="minor"/>
      </rPr>
      <t>(</t>
    </r>
    <r>
      <rPr>
        <i/>
        <sz val="11"/>
        <color theme="1"/>
        <rFont val="Calibri"/>
        <family val="2"/>
        <scheme val="minor"/>
      </rPr>
      <t>optional</t>
    </r>
    <r>
      <rPr>
        <sz val="11"/>
        <color theme="1"/>
        <rFont val="Calibri"/>
        <family val="2"/>
        <scheme val="minor"/>
      </rPr>
      <t>): to be filled in by the NCA on voluntary basis, in order to confirm the error, the correction or to inform ESMA that it is not an error ({WRONG FLAG})</t>
    </r>
  </si>
  <si>
    <t xml:space="preserve"> ID ISSUE</t>
  </si>
  <si>
    <t>NCA</t>
  </si>
  <si>
    <t>TEST NUMBER</t>
  </si>
  <si>
    <t>NATIONAL ID MANAGER</t>
  </si>
  <si>
    <t>NATIONAL ID FUND</t>
  </si>
  <si>
    <t>REPORTING YEAR</t>
  </si>
  <si>
    <t>REPORTING PERIOD</t>
  </si>
  <si>
    <t>TIMESTAMP</t>
  </si>
  <si>
    <t>ERROR CODE</t>
  </si>
  <si>
    <t>RECORD ESMA ID</t>
  </si>
  <si>
    <t>DATE FIRST FLAG</t>
  </si>
  <si>
    <t>STATUS</t>
  </si>
  <si>
    <t>ID1</t>
  </si>
  <si>
    <t>XX</t>
  </si>
  <si>
    <t>MMFD_DQT_0000001</t>
  </si>
  <si>
    <t>MAN1</t>
  </si>
  <si>
    <t>FUND1</t>
  </si>
  <si>
    <t>Q4</t>
  </si>
  <si>
    <t>MMFD_DQT_0000001_WARNING1</t>
  </si>
  <si>
    <t>ESMAID1</t>
  </si>
  <si>
    <t>WRONG FLAG</t>
  </si>
  <si>
    <t>ID2</t>
  </si>
  <si>
    <t>MAN2</t>
  </si>
  <si>
    <t>FUND2</t>
  </si>
  <si>
    <t>ESMAID2</t>
  </si>
  <si>
    <t>ID3</t>
  </si>
  <si>
    <t>MAN3</t>
  </si>
  <si>
    <t>FUND3</t>
  </si>
  <si>
    <t>H2</t>
  </si>
  <si>
    <t>ESMAID3</t>
  </si>
  <si>
    <t>ID4</t>
  </si>
  <si>
    <t>MAN4</t>
  </si>
  <si>
    <t>FUND4</t>
  </si>
  <si>
    <t>Y1</t>
  </si>
  <si>
    <t>ESMAID4</t>
  </si>
  <si>
    <t>PLEASE USE THE EXACT TEMPLATE AS PROVIDED IN SPREADSHEE 6b - FEEDBACK_FILE TEMPLATE</t>
  </si>
  <si>
    <t xml:space="preserve">Field </t>
  </si>
  <si>
    <t>REGISTER.RFL_REPORTING_FILE_ID_PK</t>
  </si>
  <si>
    <t>Internal ESMA ID for the the register files</t>
  </si>
  <si>
    <t>REGISTER.RFL_STATUS</t>
  </si>
  <si>
    <t>Status of files in the register</t>
  </si>
  <si>
    <t>REGISTER.RFL_COUNTRY_CODE</t>
  </si>
  <si>
    <t>Code of the domicile country of the MMF</t>
  </si>
  <si>
    <t>REGISTER.RFL_FILE_TIMESTAMP</t>
  </si>
  <si>
    <t>File timestamp</t>
  </si>
  <si>
    <t>SYSTEM.RFL_REPORTING_FILE_ID_PK</t>
  </si>
  <si>
    <t>Internal ESMA ID for the the system files</t>
  </si>
  <si>
    <t>SYSTEM.RFL_STATUS</t>
  </si>
  <si>
    <t>Status of files in the system</t>
  </si>
  <si>
    <t>SYSTEM.RFL_COUNTRY_CODE</t>
  </si>
  <si>
    <t>Country code of the file submitter</t>
  </si>
  <si>
    <t>SYSTEM.RFL_FILE_TIMESTAMP</t>
  </si>
  <si>
    <t>File timestamp in the system</t>
  </si>
  <si>
    <t>REGISTER.MMF_MANAGER_NAT_CODE</t>
  </si>
  <si>
    <t xml:space="preserve">Manager National code in the register </t>
  </si>
  <si>
    <t>REGISTER.MMF_AUTH_START_DATE</t>
  </si>
  <si>
    <t xml:space="preserve">Manager authorisation date in the register </t>
  </si>
  <si>
    <t>REGISTER.MMF_AUTH_END_DATE</t>
  </si>
  <si>
    <t xml:space="preserve">Manager withdrawal date in the register </t>
  </si>
  <si>
    <t>SYSTEM.MMF_CA_MANAGER_CODE</t>
  </si>
  <si>
    <t>Manager National code in the system</t>
  </si>
  <si>
    <t>SYSTEM.MMF_AUTH_START_DATE</t>
  </si>
  <si>
    <t>Manager authorisation date in the sytem</t>
  </si>
  <si>
    <t>SYSTEM.MMF_AUTH_END_DATE</t>
  </si>
  <si>
    <t>Manager withdrawal date in the sytem</t>
  </si>
  <si>
    <t>MNE_AMOUNT</t>
  </si>
  <si>
    <t xml:space="preserve">NAV amount </t>
  </si>
  <si>
    <t>SYSTEM.MMF_CA_COU_CODE</t>
  </si>
  <si>
    <t>Code of the country of Competent Authority of the MMF</t>
  </si>
  <si>
    <t>MLI_RETAIL_INVESTORS_PRE_RATE</t>
  </si>
  <si>
    <t>Share of retail investors</t>
  </si>
  <si>
    <t>MLI_PROF_INVESTORS_PRE_RATE</t>
  </si>
  <si>
    <t>Share of professional investors</t>
  </si>
  <si>
    <t>MGB_HOUSEHOLDS_RATE</t>
  </si>
  <si>
    <t>Share of households investors</t>
  </si>
  <si>
    <t>MGB_BANK_RATE</t>
  </si>
  <si>
    <t>Share of banks investors</t>
  </si>
  <si>
    <t>MGB_GENERAL_GOVERMENT_RATE</t>
  </si>
  <si>
    <t>Share of government investors</t>
  </si>
  <si>
    <t>MGB_INSURANCE_CRP_RATE</t>
  </si>
  <si>
    <t>Share of insurance investors</t>
  </si>
  <si>
    <t>MGB_NON_FIN_CRP_RATE</t>
  </si>
  <si>
    <t xml:space="preserve">Share of NFC investors </t>
  </si>
  <si>
    <t>MGB_NON_MONEY_MARKET_INV_RATE</t>
  </si>
  <si>
    <t xml:space="preserve">Share of Non-MMF investors </t>
  </si>
  <si>
    <t>MGB_OTHER_FINANCIAL_INS_RATE</t>
  </si>
  <si>
    <t xml:space="preserve">Share of other financial institutions investors </t>
  </si>
  <si>
    <t>MGB_PENSION_PLAN_FUND_RATE</t>
  </si>
  <si>
    <t xml:space="preserve">Share of pension plan funds investors </t>
  </si>
  <si>
    <t>MGB_UNKNOWN_RATE</t>
  </si>
  <si>
    <t xml:space="preserve">Share of investors not know to the MMF </t>
  </si>
  <si>
    <t>REGISTER.MMF_LEI</t>
  </si>
  <si>
    <t>LEI of the MMF in the register</t>
  </si>
  <si>
    <t>REGISTER.MMF_MANAGER_LEI</t>
  </si>
  <si>
    <t>LEI of the manager of the MMF in the register</t>
  </si>
  <si>
    <t xml:space="preserve"> SYSTEM.MMF_LEI</t>
  </si>
  <si>
    <t xml:space="preserve">LEI of the MMF in the system </t>
  </si>
  <si>
    <t>SYSTEM.MMF_MANAGER_LEI</t>
  </si>
  <si>
    <t>LEI of the manager of the MMF in the system</t>
  </si>
  <si>
    <t>MAS_PARTY_LEI</t>
  </si>
  <si>
    <t>LEI of the counterparty in derivatives and repos, issuers of MMF assets</t>
  </si>
  <si>
    <t xml:space="preserve">MAS_MMF_LEI </t>
  </si>
  <si>
    <t>LEI of the other MMF whose shares/units are owned by the MMF</t>
  </si>
  <si>
    <t>MMF_LGL_FRAMEWORK</t>
  </si>
  <si>
    <t>Legal framework of the MMF (UCITS or AIF)</t>
  </si>
  <si>
    <t>AEI_ALF_AE_LGL_FRMWRK_ID_PK</t>
  </si>
  <si>
    <t>Legal framework in ESMA register of entities</t>
  </si>
  <si>
    <t>AED_LEI_CODE</t>
  </si>
  <si>
    <t>LEI code of the entity in ESMA register of entities</t>
  </si>
  <si>
    <t>AAD_LEI_CODE</t>
  </si>
  <si>
    <t>LEI code of the AIFM in AIMFD system</t>
  </si>
  <si>
    <t xml:space="preserve">AIFIdentifierLEI </t>
  </si>
  <si>
    <t>LEI code of the AIF in AIMFD system</t>
  </si>
  <si>
    <t>MMF_ECB_CODE</t>
  </si>
  <si>
    <t xml:space="preserve">ECB RIAD code reporting in MMF system </t>
  </si>
  <si>
    <t>MAS_TOTAL_VALUE_EUR</t>
  </si>
  <si>
    <t>Total value for each asset in EUR</t>
  </si>
  <si>
    <t>MAS_EXP_VALUE_EUR,</t>
  </si>
  <si>
    <t>Total exposure for each asset in EUR</t>
  </si>
  <si>
    <t>MAS_EXP_VAL_BASE_CURRENCY</t>
  </si>
  <si>
    <t>Total exposure for each asset in base currency</t>
  </si>
  <si>
    <t>MMP_TYPE</t>
  </si>
  <si>
    <t xml:space="preserve">Type of MMF </t>
  </si>
  <si>
    <t>MMP_PORTFOLIO_WAM</t>
  </si>
  <si>
    <t>Weighted average maturity of MMF portfolio</t>
  </si>
  <si>
    <t>MMP_PORTFOLIO_WAL</t>
  </si>
  <si>
    <t>Weighted average life of MMF portfolio</t>
  </si>
  <si>
    <t>MMP_DAILY_MAT_ASSET_RATE</t>
  </si>
  <si>
    <t>Daily liquid assets</t>
  </si>
  <si>
    <t>MMP_WEEKLY_MAT_ASSET_RATE</t>
  </si>
  <si>
    <t>Weekly liquid assets</t>
  </si>
  <si>
    <t xml:space="preserve">MMF_INCEPTION_DATE </t>
  </si>
  <si>
    <t xml:space="preserve">Date of inception of the MMF </t>
  </si>
  <si>
    <t>ECB_EXCHANGE_RATE</t>
  </si>
  <si>
    <t xml:space="preserve">euro reference rate provided by ECB </t>
  </si>
  <si>
    <t>https://www.ecb.europa.eu/stats/policy_and_exchange_rates/euro_reference_exchange_rates/html/index.en.html</t>
  </si>
  <si>
    <t>RIAD.LEI</t>
  </si>
  <si>
    <t>LEI from RIAD</t>
  </si>
  <si>
    <t>https://www.ecb.europa.eu/stats/financial_corporations/list_of_financial_institutions/html/index.en.html</t>
  </si>
  <si>
    <t>MST_NAV_IMPACT</t>
  </si>
  <si>
    <t>Impact of stress test on NAV</t>
  </si>
  <si>
    <t>MST_FIRST_BUCKET_OUTFLOW_RATE</t>
  </si>
  <si>
    <t xml:space="preserve">Impact of stress test on redemtions (first bucket) </t>
  </si>
  <si>
    <t>MST_TOTAL_BUCKET_OUTFLOW_RATE</t>
  </si>
  <si>
    <t xml:space="preserve">Impact of stress test on redemtions (total bucket) </t>
  </si>
  <si>
    <t>MST_INPUT_FACTOR</t>
  </si>
  <si>
    <t>Input factor for macro stress test</t>
  </si>
  <si>
    <t>MST_STRESS_TEST_CODE</t>
  </si>
  <si>
    <t>Code for the stress test scenario</t>
  </si>
  <si>
    <t>Flow type</t>
  </si>
  <si>
    <t>Output</t>
  </si>
  <si>
    <t>Meaning</t>
  </si>
  <si>
    <t>MMFR_DQT_1020000_WARNING1</t>
  </si>
  <si>
    <t>Lag in reporting authorised funds in the Register: Average difference in dates between AUTHORISATION_DATE and the MODIFICATION_DATETIME of the first transmission to ESMA register &gt; 90 days</t>
  </si>
  <si>
    <t>MMFS_DQT_1020100_WARNING1</t>
  </si>
  <si>
    <t>Lag in reporting authorised funds in the System: Average difference in dates between AUTHORISATION_DATE and the MODIFICATION_DATETIME of the first transmission to ESMA system &gt; 90 days</t>
  </si>
  <si>
    <t>MMFD_DQT_3010000_WARNING1</t>
  </si>
  <si>
    <t>Mismatch in the number of managers reported in the register and in the system</t>
  </si>
  <si>
    <t>MMFS_DQT_4010100_WARNING1</t>
  </si>
  <si>
    <t>Difference between retail investors rate and households rate higher than 1%</t>
  </si>
  <si>
    <t>MMFS_DQT_4010100_WARNING2</t>
  </si>
  <si>
    <t>Difference between professional investors rate and inverstor type "professional" rate higher than 1%</t>
  </si>
  <si>
    <t>MMFS_DQT_4010100_WARNING3</t>
  </si>
  <si>
    <t xml:space="preserve">The unknown rate of investors is higher than 20% </t>
  </si>
  <si>
    <t>MMFD_DQT_4040000_WARNING1</t>
  </si>
  <si>
    <t>LEI of the fund in the register is the same as the one of the manager in the register (false positive for the case of self-managed funds)</t>
  </si>
  <si>
    <t>MMFD_DQT_4040000_WARNING2</t>
  </si>
  <si>
    <t>LEI of the fund in system is the same as the one of the manager in the system  (false positive for the case of self-managed funds)</t>
  </si>
  <si>
    <t>MMFD_DQT_4040100_WARNING1</t>
  </si>
  <si>
    <t>LEI of the fund in system is the same as the one of counterparty in one contract</t>
  </si>
  <si>
    <t>MMFD_DQT_4040100_WARNING2</t>
  </si>
  <si>
    <t xml:space="preserve">LEI of the fund in system is the same as the LEI of MMF shares or units owned </t>
  </si>
  <si>
    <t>MMFS_DQT_4040500_WARNING1</t>
  </si>
  <si>
    <t>Mismatch in the reported Ecb code (RIAD vs. MMFR)</t>
  </si>
  <si>
    <t>MMFS_DQT_4040500_WARNING2</t>
  </si>
  <si>
    <t xml:space="preserve">ECB code not reported in MMFR </t>
  </si>
  <si>
    <t>MMFS_DQT_4060000_WARNING1</t>
  </si>
  <si>
    <t>Sum of the total assets higher than the NAV</t>
  </si>
  <si>
    <t>MMFS_DQT_4060100_WARNING1</t>
  </si>
  <si>
    <t>Convertion discrepancy in assets total value higher than 1%</t>
  </si>
  <si>
    <t>MMFS_DQT_4060100_WARNING2</t>
  </si>
  <si>
    <t>Convertion discrepancy in assets total exposure higher than 1%</t>
  </si>
  <si>
    <t>MMFS_DQT_4060300_WARNING1</t>
  </si>
  <si>
    <t>WAM&lt;1 OR WAM&gt;75days for Short Term MMF</t>
  </si>
  <si>
    <t>MMFS_DQT_4060300_WARNING2</t>
  </si>
  <si>
    <t>WAM&gt;200 days, for Standard MMF</t>
  </si>
  <si>
    <t>MMFS_DQT_4060400_WARNING1</t>
  </si>
  <si>
    <t>WAL&lt;1 OR WAM&gt;150days for Short Term MMF</t>
  </si>
  <si>
    <t>MMFS_DQT_4060400_WARNING2</t>
  </si>
  <si>
    <t>WAM&gt;400 days for Standard MMF</t>
  </si>
  <si>
    <t>MMFS_DQT_4060500_WARNING1</t>
  </si>
  <si>
    <t>WAL greater than WAM</t>
  </si>
  <si>
    <t>MMFS_DQT_4060600_WARNING1</t>
  </si>
  <si>
    <t>Daily liquid assets below 1 day</t>
  </si>
  <si>
    <t>MMFS_DQT_4060700_WARNING1</t>
  </si>
  <si>
    <t>Weekly liquid assets below 1 day</t>
  </si>
  <si>
    <t>MMFS_DQT_4060800_WARNING1</t>
  </si>
  <si>
    <t>Inception date prior authorisation date</t>
  </si>
  <si>
    <t>MMFS_DQT_4040350_WARNING1</t>
  </si>
  <si>
    <t>LEI manager in MMF different from LEI manager in AIFMD system</t>
  </si>
  <si>
    <t>MMFS_DQT_4040400_WARNING1</t>
  </si>
  <si>
    <t>MMF LEI in MMF different from LEI manager in AIFMD system</t>
  </si>
  <si>
    <t>MMFS_DQT_4040500_WARNING3</t>
  </si>
  <si>
    <t>Mismatch in MMF_LEI and ECB_RIAD_LEI</t>
  </si>
  <si>
    <t>MMFS_DQT_4040500_WARNING4</t>
  </si>
  <si>
    <t>LEI not reported in MMF that are reported in RIAD</t>
  </si>
  <si>
    <t>MMFS_DQT_4070000_WARNING1</t>
  </si>
  <si>
    <t xml:space="preserve">LEI of counterparty /issuer not reported </t>
  </si>
  <si>
    <t>MMFS_DQT_4070000_WARNING2</t>
  </si>
  <si>
    <t>LEI not reported for other MMF whose shares are owned by the MMF</t>
  </si>
  <si>
    <t>MMFS_DQT_4080000_WARNING1</t>
  </si>
  <si>
    <t>Implausible values in stress test results (NAV impact)</t>
  </si>
  <si>
    <t>MMFS_DQT_4080100_WARNING1</t>
  </si>
  <si>
    <t>Implausible values in stress tests results (outflows impact): first bucket</t>
  </si>
  <si>
    <t>MMFS_DQT_4080100_WARNING2</t>
  </si>
  <si>
    <t>Implausible values in stress tests results (outflows impact): first second bucket</t>
  </si>
  <si>
    <t>MMFS_DQT_4080200_WARNING1</t>
  </si>
  <si>
    <t>Implausible values in input factor for macro stress test scenario</t>
  </si>
  <si>
    <t>MMFS_DQT_4080300_WARNING1</t>
  </si>
  <si>
    <t>Missing stress test scenarios</t>
  </si>
  <si>
    <t>MMFS_DQT_4080400_WARNING1</t>
  </si>
  <si>
    <t>Non-symmetrical results for FX stress tests</t>
  </si>
  <si>
    <t>MMFS_DQT_4090000_WARNING1</t>
  </si>
  <si>
    <t>LEI missing for the MMF in the register</t>
  </si>
  <si>
    <t>MMFS_DQT_4090000_WARNING2</t>
  </si>
  <si>
    <t>LEI missing for the MMFM in the register</t>
  </si>
  <si>
    <t>File transmission: register</t>
  </si>
  <si>
    <t>C</t>
  </si>
  <si>
    <t>None</t>
  </si>
  <si>
    <t>Definition of the content of each test execution. Time dimmensions</t>
  </si>
  <si>
    <t>Definition of the content of each test execution. Entity dimmensions</t>
  </si>
  <si>
    <t>MMF</t>
  </si>
  <si>
    <t>FULL</t>
  </si>
  <si>
    <t>YES</t>
  </si>
  <si>
    <t>Hyperlink</t>
  </si>
  <si>
    <t>NO</t>
  </si>
  <si>
    <t>key to identify files, modification date</t>
  </si>
  <si>
    <t xml:space="preserve">REGISTER.RFL_REPORTING_FILE_ID_PK, REGISTER.RFL_STATUS, REGISTER.RFL_COUNTRY_CODE, REGISTER.RFL_FILE_TIMESTAMP </t>
  </si>
  <si>
    <t xml:space="preserve">Count the number of files by country for the period </t>
  </si>
  <si>
    <t>COUNT CASE 
(REGISTER.RFL_REPORTING_FILE_ID_PK) 
BY 
(REGISTER.RFL_STATUS AND REGISTER.RFL_COUNTRY_CODE)
WHERE
(REGISTER.RFL_FILE_TIMESTAMP &gt; StartDate AND  REGISTER.RFL_FILE_TIMESTAMP &lt; EndDate) 
END</t>
  </si>
  <si>
    <t>files in the register</t>
  </si>
  <si>
    <t>File transmission: System</t>
  </si>
  <si>
    <t>Modification Date, Primary key</t>
  </si>
  <si>
    <t xml:space="preserve">SYSTEM.RFL_REPORTING_FILE_ID_PK, SYSTEM.RFL_STATUS, SYSTEM.RFL_COUNTRY_CODE, SYSTEM.RFL_FILE_TIMESTAMP </t>
  </si>
  <si>
    <t>COUNT CASE 
(SYSTEM.RFL_REPORTING_FILE_ID_PK) 
BY 
(SYSTEM.RFL_STATUS AND SYSTEM.RFL_COUNTRY_CODE)
WHERE
(SYSTEM.RFL_FILE_TIMESTAMP &gt; StartDate AND  SYSTEM.RFL_FILE_TIMESTAMP &lt; EndDate)  
END</t>
  </si>
  <si>
    <t>files in the system</t>
  </si>
  <si>
    <t>Number of authorised managers as reported to ESMA Registers</t>
  </si>
  <si>
    <t>MMFM</t>
  </si>
  <si>
    <t>Manager national code, fund authorisation date</t>
  </si>
  <si>
    <t>REGISTER.MMF_MANAGER_NAT_CODE, REGISTER.MMF_AUTH_START_DATE</t>
  </si>
  <si>
    <t>Count the number of active authorised managers at the last day of the period of reference</t>
  </si>
  <si>
    <t>COUNT DISTINCT (REGISTER.MMF_MANAGER_NAT_CODE) 
WHERE ([REGISTER.MMF_AUTH_START_DATE]&lt;Date("Date of reference")) AND (([REGISTER.MMF_AUTH_END_DATE]&gt;Date("Date of reference")) OR ([REGISTER.MMF_AUTH_END_DATE] is null)</t>
  </si>
  <si>
    <t>active managers at the last day of the period of reference in the register</t>
  </si>
  <si>
    <t>Fund national code, fund authorisation date, fund authorisation end date, fund NAV</t>
  </si>
  <si>
    <t>SYSTEM.MMF_NATIONAL_CODE, REGISTER.MMF_AUTH_START_DATE, REGISTER.MMF_AUTH_END_DATE, FUND_NAV</t>
  </si>
  <si>
    <t>WHEN
COUNT DISTINCT (SYSTEM.MMF_NATIONAL_CODE) 
WHEN (MMF_NAV.Previous reporting &gt; 100MN ) AND
WHERE ([REGISTER.MMF_AUTH_START_DATE]&lt;Date("Date of previous reporting")) AND (([REGISTER.MMF_AUTH_END_DATE]&gt;Date("Date of reference")) OR ([REGISTER.MMF_AUTH_END_DATE] is null)</t>
  </si>
  <si>
    <t>Funds expected to report in the system</t>
  </si>
  <si>
    <t>Fund national code, fund authorisation date</t>
  </si>
  <si>
    <t>REGISTER.MMF_NATIONAL_CODE, REGISTER.MMF_AUTH_START_DATE</t>
  </si>
  <si>
    <t>Count the number of active fund in the register at the last day of the period of reference</t>
  </si>
  <si>
    <t>COUNT DISTINCT (REGISTER.MMF_NATIONAL_CODE) 
WHERE ([REGISTER.MMF_AUTH_START_DATE]&lt;Date("Date of reference")) AND (([REGISTER.MMF_AUTH_END_DATE]&gt;Date("Date of reference")) OR ([REGISTER.MMF_AUTH_END_DATE] is null)</t>
  </si>
  <si>
    <t>active funds in the register at the last day of the period of reference</t>
  </si>
  <si>
    <t>P</t>
  </si>
  <si>
    <t>Fund authorisation date, file indentifier in the register, file timestamp in the register</t>
  </si>
  <si>
    <t>REGISTER.RFL_FILE_TIMESTAMP, REGISTER.MMF_AUTH_START_DATE, REGISTER.MMF_RFL_RPT_FILE_ID_FK</t>
  </si>
  <si>
    <t>Warning if the number of days from authorisation date to first timestamp in register &gt; 90 days</t>
  </si>
  <si>
    <t>WHEN 
MIN(REGISTER.RFL_FILE_TIMESTAMP) - (REGISTER.MMF_AUTH_START_DATE) &gt; 90 BY (REGISTER.MMF_RFL_RPT_FILE_ID_FK)
THEN "WARNING 1"
END</t>
  </si>
  <si>
    <t>Cases of late reporting of funds in the register</t>
  </si>
  <si>
    <t>Fund identifier in the system</t>
  </si>
  <si>
    <t>SYSTEM.RFL_FILE_TIMESTAMP, SYSTEM.MMF_RFL_RPT_FILE_ID_FK, SYSTEM.CA_COU_CODE</t>
  </si>
  <si>
    <t>,</t>
  </si>
  <si>
    <t>Warning if the number of days between end of reporting period and first submission to ESMA &gt; 30 days [first valid or invalid report]</t>
  </si>
  <si>
    <t>MIN(SYSTEM.RFL_FILE_TIMESTAMP) - "END OF REPORTING PERIOD" &gt; 30 BY (SYSTEM.MMF_RFL_RPT_FILE_ID_FK) THEN "WARNING 1" by
(SYSTEM.MMF_CA_COU_CODE) 
END</t>
  </si>
  <si>
    <t>Cases of late reporting of funds in the system</t>
  </si>
  <si>
    <t>A</t>
  </si>
  <si>
    <t xml:space="preserve">Aggregated figures on NAV as reported to the MMF system by jurisdiction </t>
  </si>
  <si>
    <t>NAV values by jurisdiction, MMF country</t>
  </si>
  <si>
    <t>MNE_AMOUNT, SYSTEM.MMF_CA_COU_CODE</t>
  </si>
  <si>
    <t>Aggregate the NAV reported in the system by country</t>
  </si>
  <si>
    <t>SUM (MNE_AMOUNT) by (SYSTEM.MMF_TYPE, SYSTEM.MMF_CA_COU_CODE)</t>
  </si>
  <si>
    <t xml:space="preserve">NAV values by jurisdiction </t>
  </si>
  <si>
    <t>Inform on completeness of MMFMs for which reports are available in the system at the end of each reference period
NCA to follow up to ensure transmission</t>
  </si>
  <si>
    <t>NCA / ESMA</t>
  </si>
  <si>
    <t>Manager identifier in the system</t>
  </si>
  <si>
    <t xml:space="preserve">SYSTEM.MMF_CA_MANAGER_CODE, REGISTER.MMF_MANAGER_NAT_CODE, SYSTEM.MMF_CA_COU_CODE </t>
  </si>
  <si>
    <t>Count and compare the number of active funds in the register and in the system at the last day of the period of reference</t>
  </si>
  <si>
    <t>COUNT DISTINCT (SYSTEM.MMF_CA_MANAGER_CODE)  &lt;&gt; COUNT DISTINCT (REGISTER.MMF_MANAGER_NAT_CODE) 
BY 
SYSTEM.MMF_CA_COU_CODE 
THEN "WARNING 1"
END</t>
  </si>
  <si>
    <t>Active funds in the system and register at the last day of the period of reference</t>
  </si>
  <si>
    <t>K</t>
  </si>
  <si>
    <t xml:space="preserve">Compare reported investor concentration type (i.e. professional; retail) with investors sector breakdown   </t>
  </si>
  <si>
    <t>Investor type</t>
  </si>
  <si>
    <t>MLI_RETAIL_INVESTORS_PRE_RATE, MGB_HOUSEHOLDS_RATE, MLI_PROF_INVESTORS_PRE_RATE, MGB_BANK_RATE, MGB_GENERAL_GOVERMENT_RATE, MGB_INSURANCE_CRP_RATE, MGB_NON_FIN_CRP_RATE, MGB_NON_MONEY_MARKET_INV_RATE, MGB_OTHER_FINANCIAL_INS_RATE, MGB_PENSION_PLAN_FUND_RATE, MGB_UNKNOWN_RATE</t>
  </si>
  <si>
    <t>Compare the investor concentration percentage with the investor type</t>
  </si>
  <si>
    <t xml:space="preserve">The unknown rate higher than 20% </t>
  </si>
  <si>
    <t>Comments</t>
  </si>
  <si>
    <t>MMF, MMFM</t>
  </si>
  <si>
    <t>LEI fund (system/ register), LEI manager (system/register)</t>
  </si>
  <si>
    <t>REGISTER.MMF_LEI, REGISTER.MMF_MANAGER_LEI, SYSTEM.MMF_LEI,  SYSTEM.MMF_MANAGER_LEI</t>
  </si>
  <si>
    <t>list of funds for which the LEI of the fund is the same as the one of the manager (in the register and the system)</t>
  </si>
  <si>
    <t xml:space="preserve">
WHEN (REGISTER.MMF_LEI)= REGISTER.MMF_MANAGER_LEI THEN "WARNING1"
ELSE NULL
WHEN (SYSTEM.MMF_LEI) = SYSTEM.MMF_MANAGER_LEI THEN "WARNING2"
ELSE NULL
</t>
  </si>
  <si>
    <t>LEI of the fund in the register is the same as the one of the manager in the register</t>
  </si>
  <si>
    <t>LEI of the fund in system is the same as the one of the manager in the system</t>
  </si>
  <si>
    <t>CONDITION_04</t>
  </si>
  <si>
    <t>VALUE_04</t>
  </si>
  <si>
    <t>CONDITION_05</t>
  </si>
  <si>
    <t>VALUE_05</t>
  </si>
  <si>
    <t xml:space="preserve">Check the consistency of different reported LEIs (e.g. counterparty LEI is different from the MMF LEIs) </t>
  </si>
  <si>
    <t>LEI fund (system), LEI counterparties (system), LEI MMF units (system)</t>
  </si>
  <si>
    <t xml:space="preserve">MMF_LEI, MAS_PARTY_LEI, MAS_MMF_LEI </t>
  </si>
  <si>
    <t>list of funds for which the LEI of the fund is the same from the counterparties of contracts (in the system)</t>
  </si>
  <si>
    <t xml:space="preserve"> 
WHEN (MMF_LEI) = MAS_PARTY_LEI THEN "WARNING1"
ELSE NULL
WHEN (MMF_LEI) = MAS_MMF_LEI  THEN "WARNING2"
ELSE NULL
END
</t>
  </si>
  <si>
    <t>LEI manager</t>
  </si>
  <si>
    <t>MMFS_DQT_4040350</t>
  </si>
  <si>
    <t>Check the correctness of information on AIFMD system / MMF Register</t>
  </si>
  <si>
    <t>MMF_LGL_FRAMEWORK, AAD_LEI_CODE, MMF_MANAGER_LEI</t>
  </si>
  <si>
    <t>Manager LEI in MMFR vs manager LEI in the AIFMD system</t>
  </si>
  <si>
    <t>CASE  
WHEN 
MMF_LGL_FRAMEWORK=="AIF"  &amp; AAD_LEI_CODE&lt;&gt;NULL
IF (MMF_MANAGER_LEI_CODE &lt;&gt; AAD_LEI_CODE) 
THEN WARNING1
END</t>
  </si>
  <si>
    <t>Check the correctness of information on AIFMD sytem / MMF Register</t>
  </si>
  <si>
    <t>LEI fund in MMF and AIFMD</t>
  </si>
  <si>
    <t>MMF_LEI_CODE, AIFIdentifierLEI</t>
  </si>
  <si>
    <t xml:space="preserve">CASE  
WHEN 
MMF_LGL_FRAMEWORK=="AIF" &amp; (AIFIdentifierLEI &lt;&gt; NULL)
IF (MMF_LEI_CODE &lt;&gt; AIFIdentifierLei)
THEN WARNING1
END
</t>
  </si>
  <si>
    <t>Exception: MMF not launched (that do not calculate their NAV) have no LEI code</t>
  </si>
  <si>
    <t>Link with ECB – RIAD: Check the completeness of the ECB code and check the LEI codes reported in ECB – RIAD database.</t>
  </si>
  <si>
    <t>ECB RIAD</t>
  </si>
  <si>
    <t>LEI code of the MMF in the system and in ECB RIAD, ECB RIAD code in the system</t>
  </si>
  <si>
    <t>MMF_LEI, RIAD_LEI, MMF_ECB_CODE</t>
  </si>
  <si>
    <t xml:space="preserve">CASE
WHEN MMF_LEI == RIAD_LEI AND (MMF_ECB_CODE) IS.NOT NULL
AND (MMF_ECB_CODE &lt;&gt; RIAD_CODE)
THEN "WARNING 1"
WHEN MMF_LEI == RIAD_LEI &amp; (MMF_ECB_CODE) IS NULL
AND RIAD_CODE IS.NOT NULL
THEN "WARNING 2"
WHEN MMF_ECB_CODE == RIAD_CODE 
IF(MMF_LEI &lt;&gt; RIAD_LEI)
THEN "WARNING 3"
WHEN MMF_ECB_CODE == RIAD_CODE 
IF(MMF_LEI IS.NULL AND RIAD_LEI IS.NOT NULL)
THEN "WARNING 4"
END
</t>
  </si>
  <si>
    <t xml:space="preserve">Number of funds (or list) for which the value of NAV is suspicious in relation to the Total Asset Value </t>
  </si>
  <si>
    <t xml:space="preserve">Sum of the total assets reported, NAV
</t>
  </si>
  <si>
    <t>Detect the cases when the sum of the total assets (including long and short positions) is higher than NAV by more than 1% (tolerance threshold)</t>
  </si>
  <si>
    <t>WHEN abs(Sum(MAS_TOTAL_VALUE_EUR AND MAS_MARKET_VALUE_EUR AND MAS_EXP_EUR)/ MNE_AMOUNT THEN) &gt; 1% 
THEN "WARNING1"
ELSE NULL
END</t>
  </si>
  <si>
    <t>Sum of the total assets higher than the NAV by more than 1%</t>
  </si>
  <si>
    <t>Funds with erroneous conversions from base currency</t>
  </si>
  <si>
    <t xml:space="preserve">Exposure by instrument type in base currency in EUR
</t>
  </si>
  <si>
    <t>MMF_BASE_CURRENCY, MAS_EXP_VALUE_EUR, MAS_EXP_VAL_BASE_CURRENCY</t>
  </si>
  <si>
    <t>Detect cases of discrepancies in convertion (&gt;1%) using ECB exchange rate</t>
  </si>
  <si>
    <t>CASE 
IF MMF_BASE_CURRENCY IS NOT EUR &amp; 
MAS_TOTAL_VALUE_EUR &gt; 1
MAS_ASSET_HOLDING_TYPE IS NOT "DERV"
WHEN abs(MAS_TOTAL_VALUE_EURO / (MAS_TOTAL_VALUE_BASE_CURRENCY / ECB_EXCHANGE RATE )) &gt; 1% THEN "WARNING1"
IF MMF_BASE_CURRENCY IS NOT EUR &amp; 
MAS_EXP_VALUE_EUR &gt; 1 &amp; 
MAS_ASSET_HOLDING_TYPE IS "DERV"
WHEN abs(MAS_EXP_VALUE_EUR / (MAS_EXP_VAL_BASE_CURRENCY/ ECB_EXCHANGE RATE )) &gt; 1% THEN "WARNING2"
ELSE NULL
END</t>
  </si>
  <si>
    <t>Convertion discrepancy higher for total values than 1%</t>
  </si>
  <si>
    <t>Convertion discrepancy higher for total exposures than 1%</t>
  </si>
  <si>
    <t>MMFS_DQT_4060200</t>
  </si>
  <si>
    <t>WAM suspicious values</t>
  </si>
  <si>
    <t>Check on implausible values in WAM</t>
  </si>
  <si>
    <t>Restricted</t>
  </si>
  <si>
    <t>WAM</t>
  </si>
  <si>
    <t>MMF_TYPE, MMP_PORTFOLIO_WAM</t>
  </si>
  <si>
    <t>Check on implausible values: &lt; 1 day and &gt; 75 days for Short Term MMF or &gt;200 days Standard MMF</t>
  </si>
  <si>
    <t>CASE
WHEN MMF_TYPE=="STCN" OR "STLV" OR "STVN"
MMP_PORTFOLIO_WAM&lt;1 OR MMP_PORTFOLIO_WAM&gt;75
THEN "WARNING 1"
WHEN MMF_TYPE=="SDVN"
MMP_PORTFOLIO_WAM&lt;1 OR MMP_PORTFOLIO_WAM&gt;200 
THEN "WARNING 2"</t>
  </si>
  <si>
    <t>WAM&lt;1 OR WAM&gt;75days, for MMF TYPE=STCN", "STLV","STVN"</t>
  </si>
  <si>
    <t>WAM&lt;1 OR WAM&gt;200 days, for MMF TYPE=SDVN</t>
  </si>
  <si>
    <t>WAL suspicious values</t>
  </si>
  <si>
    <t>Check on implausible values in WAL</t>
  </si>
  <si>
    <t>MMF_TYPE, MMP_PORTFOLIO_WAL</t>
  </si>
  <si>
    <t>Check on implausible  values: &lt; 1 day and &gt; 150 days for short term MMF  OR &gt;400 days for Standard MMF</t>
  </si>
  <si>
    <t>CASE
WHEN MMF_TYPE=="STCN" OR "STLV" OR "STVN"
MMP_PORTFOLIO_WAL&lt;1 OR MMP_PORTFOLIO_WAL&gt;150
THEN "WARNING 1"
WHEN MMF_TYPE=="SDVN"
MMP_PORTFOLIO_WAL&lt;1 OR MMP_PORTFOLIO_WAL&gt;400
THEN "WARNING 2"</t>
  </si>
  <si>
    <t>WAL&lt;1 OR WAL&gt;150days, for MMF TYPE=STCN", "STLV","STVN"</t>
  </si>
  <si>
    <t>WAL&lt;1 OR WAL&gt;400 days, for MMF TYPE=SDVN</t>
  </si>
  <si>
    <t>WAM and WAL comparison</t>
  </si>
  <si>
    <t xml:space="preserve">Compare WAM and WAL: WAL shall be greater or equal than WAM </t>
  </si>
  <si>
    <t>WAM, WAL</t>
  </si>
  <si>
    <t>MMP_PORTFOLIO_WAL; MMP_PORTFOLIO_WAM</t>
  </si>
  <si>
    <t xml:space="preserve">CASE
MMP_PORTFOLIO_WAL &gt; MMP_PORTFOLIO_WAM
THEN WARNING1
</t>
  </si>
  <si>
    <t>WAL &gt; WAM</t>
  </si>
  <si>
    <t>DLA suspicious values</t>
  </si>
  <si>
    <t>Check on implausible values in DLA</t>
  </si>
  <si>
    <t>DLA - Daily Liquid Assets</t>
  </si>
  <si>
    <t>Check on implausible values: &lt; 1 day (&gt; 100 already in validation rules)</t>
  </si>
  <si>
    <t>CASE
MMP_DAILY_MAT_ASSET_RATE &lt; 1
THEN WARNING1</t>
  </si>
  <si>
    <t>WLA suspicious values</t>
  </si>
  <si>
    <t>WLA - Weekly Liquid Assets</t>
  </si>
  <si>
    <t>CASE 
WHEN MMP_WEEKLY_MAT_ASSET_RATE &lt; 1
THEN WARNING1</t>
  </si>
  <si>
    <t xml:space="preserve"> </t>
  </si>
  <si>
    <t>LEI of issuer/counterparty/other MMF missing</t>
  </si>
  <si>
    <t>Missing values in issuer/counterparty LEI</t>
  </si>
  <si>
    <t>MMF LEI for issuers of MMI, deposits and ancillary assets, counterparties in derivatives and repos, other MMF</t>
  </si>
  <si>
    <t xml:space="preserve">Check on missing values in issuers/counterparties/other MMF LEI </t>
  </si>
  <si>
    <t>CASE
IF MAS_HOLDING_TYPE IS NOT "MMFT"
WHEN MAS_PARTY_LEI IS NULL 
THEN WARNING1
IF MAS_HOLDING_TYPE IS  "MMFT"
WHEN MAS_MMF_LEI IS NULL 
THEN WARNING2</t>
  </si>
  <si>
    <t>Missing LEI for issuers/counterparties</t>
  </si>
  <si>
    <t>Missing LEI for MMF shares</t>
  </si>
  <si>
    <t>MMFR_DQT_4080000</t>
  </si>
  <si>
    <t>Implausible values in stress tests results</t>
  </si>
  <si>
    <t>Check for implausible values in stress test results</t>
  </si>
  <si>
    <t>Stress test results: impact on NAV</t>
  </si>
  <si>
    <t>Generate a warning for values below 0 and above 100</t>
  </si>
  <si>
    <t xml:space="preserve">CASE
IF STS_CODE IS.NOT "FST-01" &amp;  STS_CODE IS.NOT "FST-02" &amp; STS_CODE IS.NOT "SST-01"
WHEN MST_NAV_IMPACT &lt; 0 OR MST_NAV_IMPACT &gt;100
THEN WARNING1
</t>
  </si>
  <si>
    <t>MMFR_DQT_4080100</t>
  </si>
  <si>
    <t>Implausible values in stress tests results for macro stress test (outflows impact)</t>
  </si>
  <si>
    <t>Check for implausible values in macro stress test results for outflows</t>
  </si>
  <si>
    <t>Stress test results: impact on outflows for macro stress test</t>
  </si>
  <si>
    <t xml:space="preserve">MST_STRESS_TEST_CODE, MST_FIRST_BUCKET_OUTFLOW_RATE; MST_TOTAL_BUCKET_OUTFLOW_RATE </t>
  </si>
  <si>
    <t>Generate a warning for values above 350</t>
  </si>
  <si>
    <t>CASE
WHEN MST_STRESS_TEST_CODE == “MST-02”
MST_FIRST_BUCKET_OUTFLOW_RATE &gt; 1000
THEN WARNING1
WHEN MST_STRESS_TEST_CODE == “MST-02”
MST_TOTAL_BUCKET_OUTFLOW_RATE &gt; 1000
THEN WARNING2</t>
  </si>
  <si>
    <t>Implausible values inmacro stress tests results (outflows impact): first bucket</t>
  </si>
  <si>
    <t>Implausible values in macro stress tests results (outflows impact): first and second bucket</t>
  </si>
  <si>
    <t>MMFR_DQT_4080150</t>
  </si>
  <si>
    <t>Implausible values in stress tests results on level of redemptions  (outflows impact)</t>
  </si>
  <si>
    <t>Check for implausible values in redemption stress test results for outflows</t>
  </si>
  <si>
    <t>Stress test results: impact on outflows</t>
  </si>
  <si>
    <t>CASE
WHEN MST_STRESS_TEST_CODE == “RST-02”
MST_FIRST_BUCKET_OUTFLOW_RATE &gt; 350
THEN WARNING1
WHEN MST_STRESS_TEST_CODE == “RST-02”
MST_TOTAL_BUCKET_OUTFLOW_RATE &gt; 350
THEN WARNING2</t>
  </si>
  <si>
    <t>Implausible values in stress tests results on redemptions level (outflows impact): first bucket</t>
  </si>
  <si>
    <t>MMFS_DQT_4080150_WARNING1</t>
  </si>
  <si>
    <t>Implausible values in stress tests results on redemptions level (outflows impact): first and second bucket</t>
  </si>
  <si>
    <t>MMFS_DQT_4080150_WARNING2</t>
  </si>
  <si>
    <t>MMFR_DQT_4080200</t>
  </si>
  <si>
    <t xml:space="preserve">Check for implausible values in input factor </t>
  </si>
  <si>
    <t>Input factor</t>
  </si>
  <si>
    <t>Generate a warning for values below 10 or above 20</t>
  </si>
  <si>
    <t>MMFR_DQT_4080300</t>
  </si>
  <si>
    <t>Completeness of stress test scenarios</t>
  </si>
  <si>
    <t>Check that all results of stress test results are reported</t>
  </si>
  <si>
    <t>Stress test scenarios</t>
  </si>
  <si>
    <t>Generate a warning when less than 11 stress tests scenarios are reported</t>
  </si>
  <si>
    <t xml:space="preserve">CASE
FOR EACH MMF_CA_CODE
WHEN 
LENTGH(MST_STRESS_TEST_CODE) &lt; 11 
THEN WARNING_1
</t>
  </si>
  <si>
    <t>Missing values in stress tests results</t>
  </si>
  <si>
    <t>MMFR_DQT_4080400</t>
  </si>
  <si>
    <t>Accuracy of FX results</t>
  </si>
  <si>
    <t xml:space="preserve">Check that all results of stress test results are symmetrical </t>
  </si>
  <si>
    <t>FX stress test scenarios</t>
  </si>
  <si>
    <t>MTS_STRESS_TEST_CODE; MST_NAV_IMPACT</t>
  </si>
  <si>
    <t>Generate a warning when fx results are not symmetrical</t>
  </si>
  <si>
    <t xml:space="preserve">CASE
FOR EACH MMF_CA_CODE
IF
(MST_STRESS_TEST_CODE=="FST-01" | MST_STRESS_TEST_CODE=="FST-02") &amp; IS.NOT 0 
WHEN 
MST_STRESS_TEST_CODE=="FST-01" &amp; NAV_IMPACT &lt;0 &amp; MST_STRESS_TEST_CODE=="FST-02" &amp; NAV_IMPACT &gt; 0 
OR
(MST_STRESS_TEST_CODE=="FST-01" &amp; NAV_IMPACT &gt; 0 &amp; MST_STRESS_TEST_CODE=="FST-02" &amp; NAV_IMPACT &lt; 0 )
THEN WARNING1
</t>
  </si>
  <si>
    <t>Sign of stress test results is symmetrical for the FX stress test results</t>
  </si>
  <si>
    <t>Missing LEI of funds and managers in the register</t>
  </si>
  <si>
    <t>Check for missing LEI of funds and managers in the register</t>
  </si>
  <si>
    <t>MMF LEI and MMFM LEI in the register</t>
  </si>
  <si>
    <t>MMF_LEI, MMF_MANAGER_LEI</t>
  </si>
  <si>
    <t>Generate a warning for missing LEI in for MMF and MMFM in the register when NAV is reported</t>
  </si>
  <si>
    <t>CASE
WHEN REG_MMF_LEI IS NULL &amp; SYSTEM_MNE_AMOUNT_NO_AVAIL_FLAG IS.NOT NULL
THEN WARNING1
WHEN REG_MMF_MANAGER_LEI IS NULL &amp; SYSTEM_MNE_AMOUNT_NO_AVAIL_FLAG IS.NOT NULL
THEN WARNING2</t>
  </si>
  <si>
    <t>LEI MMF not reported in the register</t>
  </si>
  <si>
    <t>MMFR_DQT_4090000_WARNING1</t>
  </si>
  <si>
    <t>LEI MMFM not reported in the register</t>
  </si>
  <si>
    <t>MMFR_DQT_4090000_WARNING2</t>
  </si>
  <si>
    <t>Valuation method for LVNAV</t>
  </si>
  <si>
    <t xml:space="preserve">ASSET VALUATION METHOD, REPORT DATE, ASSET MATURITY and TYPE of MMF </t>
  </si>
  <si>
    <t>MMF_TYPE, MAS_VALUATION_METHOD, MAS_MATURITY_DATE, MMF_REP_REC_END_DATE</t>
  </si>
  <si>
    <t>Generate a warning when the assets reported for LVNAV MMF are valuated with amortasied cost and the residual maturity is &gt; 75 days</t>
  </si>
  <si>
    <t xml:space="preserve">CASE
WHEN MMF_TYPE == "LVNAV" AND
MAS_VALUATION_METHOD == "AMORTISED" AND
(MAS_MATURITY_DATE - MMF_REP_REC_END_DATE) &gt; 75  
THEN WARNING1
</t>
  </si>
  <si>
    <t>MMFR_DQT_4090100_WARNING1</t>
  </si>
  <si>
    <t>CASE
    WHEN ABS(SUM(MLI_RETAIL_INVESTORS_PRE_RATE + MLI_RETAIL_INVESTORS_EST_RATE) 
             - SUM(MGB_HOUSEHOLDS_RATE)) &gt; 1
    THEN 'WARNING 1'
    WHEN ABS(SUM(MLI_PROF_INVESTORS_PRE_RATE + MLI_PROF_INVESTORS_EST_RATE) 
             - SUM(MGB_BANK_RATE + MGB_GENERAL_GOVERMENT_RATE + MGB_INSURANCE_CRP_RATE 
                   + MGB_NON_FIN_CRP_RATE + MGB_NON_MONEY_MARKET_INV_RATE 
                   + MGB_OTHER_FINANCIAL_INS_RATE + MGB_PENSION_PLAN_FUND_RATE)) &gt; 1
    THEN 'WARNING 2'
END
WHEN MGB_UNKNOWN_RATE &gt; 20
THEN "WARNING 3"
END</t>
  </si>
  <si>
    <t xml:space="preserve">Timeliness </t>
  </si>
  <si>
    <t xml:space="preserve">CASE
WHEN MST_INPUT_FACTOR &lt; 10 | MST_INPUT_FACTOR &gt; 20
THEN WARNING1
</t>
  </si>
  <si>
    <t>MAS_TOTAL_VALUE_EUR, MAS_TOTAL_VALUE_SIGN, MNE_AMOUNT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</si>
</sst>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name val="Calibri"/>
      <family val="2"/>
      <scheme val="minor"/>
    </font>
    <font>
      <i/>
      <sz val="11"/>
      <color theme="1"/>
      <name val="Calibri"/>
      <family val="2"/>
      <scheme val="minor"/>
    </font>
    <font>
      <u/>
      <sz val="11"/>
      <color theme="10"/>
      <name val="Calibri"/>
      <family val="2"/>
      <scheme val="minor"/>
    </font>
    <font>
      <u/>
      <sz val="11"/>
      <color theme="1"/>
      <name val="Calibri"/>
      <family val="2"/>
      <scheme val="minor"/>
    </font>
    <font>
      <sz val="8"/>
      <name val="Calibri"/>
      <family val="2"/>
      <scheme val="minor"/>
    </font>
    <font>
      <sz val="11"/>
      <color rgb="FFC00000"/>
      <name val="Calibri"/>
      <family val="2"/>
      <scheme val="minor"/>
    </font>
    <font>
      <b/>
      <sz val="11"/>
      <color rgb="FFFF0000"/>
      <name val="Calibri"/>
      <family val="2"/>
      <scheme val="minor"/>
    </font>
    <font>
      <sz val="11"/>
      <color rgb="FF000000"/>
      <name val="Arial"/>
      <family val="2"/>
    </font>
    <font>
      <b/>
      <sz val="11"/>
      <color rgb="FF000000"/>
      <name val="Arial"/>
      <family val="2"/>
    </font>
    <font>
      <b/>
      <sz val="11"/>
      <color theme="0"/>
      <name val="Arial"/>
      <family val="2"/>
    </font>
    <font>
      <b/>
      <sz val="11"/>
      <color rgb="FFFFFFFF"/>
      <name val="Arial"/>
      <family val="2"/>
    </font>
    <font>
      <sz val="11"/>
      <color theme="1"/>
      <name val="Arial"/>
      <family val="2"/>
    </font>
    <font>
      <u/>
      <sz val="11"/>
      <color theme="10"/>
      <name val="Arial"/>
      <family val="2"/>
    </font>
    <font>
      <sz val="11"/>
      <name val="Arial"/>
      <family val="2"/>
    </font>
    <font>
      <sz val="11"/>
      <color rgb="FF0070C0"/>
      <name val="Arial"/>
      <family val="2"/>
    </font>
    <font>
      <sz val="7"/>
      <color rgb="FF000000"/>
      <name val="Arial"/>
      <family val="2"/>
    </font>
    <font>
      <strike/>
      <sz val="11"/>
      <color rgb="FF000000"/>
      <name val="Arial"/>
      <family val="2"/>
    </font>
    <font>
      <u/>
      <sz val="11"/>
      <color theme="1"/>
      <name val="Arial"/>
      <family val="2"/>
    </font>
    <font>
      <b/>
      <sz val="16"/>
      <color theme="1"/>
      <name val="Calibri"/>
      <family val="2"/>
      <scheme val="minor"/>
    </font>
    <font>
      <b/>
      <sz val="12"/>
      <color theme="1"/>
      <name val="Calibri"/>
      <family val="2"/>
      <scheme val="minor"/>
    </font>
    <font>
      <sz val="11"/>
      <color rgb="FF000000"/>
      <name val="Arial"/>
      <family val="2"/>
    </font>
    <font>
      <sz val="11"/>
      <color rgb="FFFFFFFF"/>
      <name val="Calibri"/>
      <family val="2"/>
    </font>
    <font>
      <b/>
      <sz val="11"/>
      <color rgb="FFFFFFFF"/>
      <name val="Calibri"/>
      <family val="2"/>
    </font>
    <font>
      <sz val="11"/>
      <color rgb="FF000000"/>
      <name val="Calibri"/>
      <family val="2"/>
    </font>
    <font>
      <b/>
      <sz val="11"/>
      <color rgb="FF000000"/>
      <name val="Calibri"/>
      <family val="2"/>
    </font>
    <font>
      <sz val="11"/>
      <color rgb="FF181818"/>
      <name val="Arial"/>
      <family val="2"/>
    </font>
    <font>
      <sz val="11"/>
      <color rgb="FF000000"/>
      <name val="WordVisiCarriageReturn_MSFontSe"/>
      <charset val="1"/>
    </font>
    <font>
      <i/>
      <sz val="14"/>
      <color rgb="FF000000"/>
      <name val="Aptos Narrow"/>
      <family val="2"/>
    </font>
    <font>
      <sz val="11"/>
      <color rgb="FF000000"/>
      <name val="Calibri"/>
      <family val="2"/>
      <scheme val="minor"/>
    </font>
    <font>
      <sz val="16"/>
      <color theme="1"/>
      <name val="Calibri"/>
      <family val="2"/>
      <scheme val="minor"/>
    </font>
    <font>
      <b/>
      <sz val="16"/>
      <color rgb="FF000000"/>
      <name val="Calibri"/>
      <family val="2"/>
    </font>
    <font>
      <sz val="16"/>
      <color rgb="FF000000"/>
      <name val="Calibri"/>
      <family val="2"/>
    </font>
    <font>
      <sz val="11"/>
      <name val="Calibri"/>
      <family val="2"/>
    </font>
  </fonts>
  <fills count="15">
    <fill>
      <patternFill patternType="none"/>
    </fill>
    <fill>
      <patternFill patternType="gray125"/>
    </fill>
    <fill>
      <patternFill patternType="solid">
        <fgColor rgb="FF2D4186"/>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2D4186"/>
        <bgColor rgb="FF2D4186"/>
      </patternFill>
    </fill>
    <fill>
      <patternFill patternType="solid">
        <fgColor theme="8" tint="0.79998168889431442"/>
        <bgColor indexed="64"/>
      </patternFill>
    </fill>
    <fill>
      <patternFill patternType="solid">
        <fgColor theme="5" tint="0.79998168889431442"/>
        <bgColor indexed="64"/>
      </patternFill>
    </fill>
    <fill>
      <patternFill patternType="solid">
        <fgColor rgb="FF4472C4"/>
        <bgColor indexed="64"/>
      </patternFill>
    </fill>
    <fill>
      <patternFill patternType="solid">
        <fgColor rgb="FFD9E1F2"/>
        <bgColor indexed="64"/>
      </patternFill>
    </fill>
  </fills>
  <borders count="4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8EA9DB"/>
      </bottom>
      <diagonal/>
    </border>
    <border>
      <left/>
      <right/>
      <top style="thin">
        <color rgb="FF000000"/>
      </top>
      <bottom style="thin">
        <color rgb="FF8EA9DB"/>
      </bottom>
      <diagonal/>
    </border>
    <border>
      <left/>
      <right style="thin">
        <color rgb="FF000000"/>
      </right>
      <top style="thin">
        <color rgb="FF000000"/>
      </top>
      <bottom style="thin">
        <color rgb="FF8EA9DB"/>
      </bottom>
      <diagonal/>
    </border>
    <border>
      <left style="thin">
        <color rgb="FF000000"/>
      </left>
      <right/>
      <top style="thin">
        <color rgb="FF8EA9DB"/>
      </top>
      <bottom/>
      <diagonal/>
    </border>
    <border>
      <left/>
      <right/>
      <top style="thin">
        <color rgb="FF8EA9DB"/>
      </top>
      <bottom/>
      <diagonal/>
    </border>
    <border>
      <left/>
      <right style="thin">
        <color rgb="FF000000"/>
      </right>
      <top style="thin">
        <color rgb="FF8EA9DB"/>
      </top>
      <bottom/>
      <diagonal/>
    </border>
    <border>
      <left style="thin">
        <color rgb="FF000000"/>
      </left>
      <right/>
      <top/>
      <bottom style="thin">
        <color rgb="FF8EA9DB"/>
      </bottom>
      <diagonal/>
    </border>
    <border>
      <left/>
      <right/>
      <top/>
      <bottom style="thin">
        <color rgb="FF8EA9DB"/>
      </bottom>
      <diagonal/>
    </border>
    <border>
      <left/>
      <right style="thin">
        <color rgb="FF000000"/>
      </right>
      <top/>
      <bottom style="thin">
        <color rgb="FF8EA9DB"/>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9" fillId="0" borderId="0" applyNumberFormat="0" applyFill="0" applyBorder="0" applyAlignment="0" applyProtection="0"/>
  </cellStyleXfs>
  <cellXfs count="178">
    <xf numFmtId="0" fontId="0" fillId="0" borderId="0" xfId="0"/>
    <xf numFmtId="0" fontId="0" fillId="0" borderId="1" xfId="0" applyBorder="1"/>
    <xf numFmtId="0" fontId="0" fillId="0" borderId="5" xfId="0" applyBorder="1"/>
    <xf numFmtId="0" fontId="0" fillId="0" borderId="6" xfId="0" applyBorder="1"/>
    <xf numFmtId="0" fontId="0" fillId="0" borderId="8" xfId="0" applyBorder="1"/>
    <xf numFmtId="0" fontId="7" fillId="0" borderId="0" xfId="0" applyFont="1"/>
    <xf numFmtId="0" fontId="0" fillId="0" borderId="7" xfId="0" applyBorder="1"/>
    <xf numFmtId="0" fontId="6" fillId="2" borderId="2" xfId="0" applyFont="1" applyFill="1" applyBorder="1"/>
    <xf numFmtId="0" fontId="5" fillId="2" borderId="3" xfId="0" applyFont="1" applyFill="1" applyBorder="1"/>
    <xf numFmtId="0" fontId="5" fillId="2" borderId="4" xfId="0" applyFont="1" applyFill="1" applyBorder="1"/>
    <xf numFmtId="0" fontId="0" fillId="3" borderId="5" xfId="0" applyFill="1" applyBorder="1"/>
    <xf numFmtId="0" fontId="1" fillId="3" borderId="0" xfId="0" applyFont="1" applyFill="1"/>
    <xf numFmtId="0" fontId="0" fillId="3" borderId="0" xfId="0" applyFill="1"/>
    <xf numFmtId="0" fontId="0" fillId="0" borderId="0" xfId="0" applyAlignment="1">
      <alignment wrapText="1"/>
    </xf>
    <xf numFmtId="0" fontId="7" fillId="0" borderId="0" xfId="0" applyFont="1" applyAlignment="1">
      <alignment wrapText="1"/>
    </xf>
    <xf numFmtId="0" fontId="0" fillId="3" borderId="0" xfId="0" applyFill="1" applyAlignment="1">
      <alignment wrapText="1"/>
    </xf>
    <xf numFmtId="0" fontId="0" fillId="3" borderId="6" xfId="0" applyFill="1" applyBorder="1" applyAlignment="1">
      <alignment wrapText="1"/>
    </xf>
    <xf numFmtId="0" fontId="0" fillId="0" borderId="6" xfId="0" applyBorder="1" applyAlignment="1">
      <alignment wrapText="1"/>
    </xf>
    <xf numFmtId="0" fontId="7" fillId="0" borderId="6" xfId="0" applyFont="1" applyBorder="1" applyAlignment="1">
      <alignment wrapText="1"/>
    </xf>
    <xf numFmtId="0" fontId="5" fillId="2" borderId="2" xfId="0" applyFont="1" applyFill="1" applyBorder="1"/>
    <xf numFmtId="0" fontId="6" fillId="2" borderId="3" xfId="0" applyFont="1" applyFill="1" applyBorder="1"/>
    <xf numFmtId="0" fontId="6" fillId="2" borderId="4" xfId="0" applyFont="1" applyFill="1" applyBorder="1"/>
    <xf numFmtId="0" fontId="2" fillId="0" borderId="0" xfId="0" applyFont="1" applyAlignment="1">
      <alignment wrapText="1"/>
    </xf>
    <xf numFmtId="0" fontId="0" fillId="3" borderId="5" xfId="0" applyFill="1" applyBorder="1" applyAlignment="1">
      <alignment horizontal="left" vertical="top"/>
    </xf>
    <xf numFmtId="0" fontId="1" fillId="3" borderId="0" xfId="0" applyFont="1" applyFill="1" applyAlignment="1">
      <alignment horizontal="left" vertical="top"/>
    </xf>
    <xf numFmtId="0" fontId="0" fillId="3" borderId="0" xfId="0" applyFill="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0" fillId="3" borderId="0" xfId="0" applyFill="1" applyAlignment="1">
      <alignment horizontal="left" vertical="top" wrapText="1"/>
    </xf>
    <xf numFmtId="0" fontId="0" fillId="0" borderId="7" xfId="0" applyBorder="1" applyAlignment="1">
      <alignment horizontal="left" vertical="top"/>
    </xf>
    <xf numFmtId="0" fontId="0" fillId="0" borderId="1" xfId="0" applyBorder="1" applyAlignment="1">
      <alignment horizontal="left" vertical="top"/>
    </xf>
    <xf numFmtId="9" fontId="0" fillId="0" borderId="0" xfId="0" applyNumberFormat="1" applyAlignment="1">
      <alignment horizontal="left" vertical="top"/>
    </xf>
    <xf numFmtId="0" fontId="7" fillId="0" borderId="0" xfId="0" applyFont="1" applyAlignment="1">
      <alignment vertical="top" wrapText="1"/>
    </xf>
    <xf numFmtId="0" fontId="0" fillId="7" borderId="0" xfId="0" applyFill="1"/>
    <xf numFmtId="22" fontId="0" fillId="0" borderId="0" xfId="0" applyNumberFormat="1"/>
    <xf numFmtId="0" fontId="0" fillId="0" borderId="0" xfId="0" applyAlignment="1">
      <alignment horizontal="center" vertical="top"/>
    </xf>
    <xf numFmtId="0" fontId="0" fillId="0" borderId="0" xfId="0" applyAlignment="1">
      <alignment horizontal="left" wrapText="1"/>
    </xf>
    <xf numFmtId="0" fontId="1" fillId="6" borderId="10" xfId="0" applyFont="1" applyFill="1" applyBorder="1" applyAlignment="1">
      <alignment horizontal="center" vertical="center"/>
    </xf>
    <xf numFmtId="0" fontId="0" fillId="9" borderId="0" xfId="0" applyFill="1"/>
    <xf numFmtId="0" fontId="12" fillId="9" borderId="0" xfId="0" applyFont="1" applyFill="1"/>
    <xf numFmtId="0" fontId="0" fillId="4" borderId="0" xfId="0" applyFill="1"/>
    <xf numFmtId="0" fontId="0" fillId="0" borderId="6" xfId="0" applyBorder="1" applyAlignment="1">
      <alignment vertical="center" wrapText="1"/>
    </xf>
    <xf numFmtId="0" fontId="0" fillId="0" borderId="6" xfId="0" applyBorder="1" applyAlignment="1">
      <alignment horizontal="left" vertical="center" wrapText="1"/>
    </xf>
    <xf numFmtId="0" fontId="14" fillId="0" borderId="9" xfId="0" applyFont="1" applyBorder="1" applyAlignment="1">
      <alignment vertical="top" wrapText="1"/>
    </xf>
    <xf numFmtId="0" fontId="0" fillId="5" borderId="0" xfId="0" applyFill="1" applyAlignment="1">
      <alignment wrapText="1"/>
    </xf>
    <xf numFmtId="0" fontId="1" fillId="4" borderId="0" xfId="0" applyFont="1" applyFill="1"/>
    <xf numFmtId="0" fontId="0" fillId="5" borderId="0" xfId="0" applyFill="1" applyAlignment="1">
      <alignment horizontal="left" vertical="top" wrapText="1"/>
    </xf>
    <xf numFmtId="49" fontId="0" fillId="0" borderId="6" xfId="0" applyNumberFormat="1" applyBorder="1" applyAlignment="1">
      <alignment wrapText="1"/>
    </xf>
    <xf numFmtId="0" fontId="0" fillId="0" borderId="0" xfId="0" applyAlignment="1">
      <alignment vertical="top" wrapText="1"/>
    </xf>
    <xf numFmtId="0" fontId="2" fillId="0" borderId="0" xfId="0" applyFont="1"/>
    <xf numFmtId="0" fontId="0" fillId="0" borderId="0" xfId="0" quotePrefix="1" applyAlignment="1">
      <alignment horizontal="left" vertical="top" wrapText="1"/>
    </xf>
    <xf numFmtId="0" fontId="16" fillId="2" borderId="9" xfId="0" applyFont="1" applyFill="1" applyBorder="1" applyAlignment="1">
      <alignment wrapText="1"/>
    </xf>
    <xf numFmtId="0" fontId="16" fillId="2" borderId="9" xfId="0" applyFont="1" applyFill="1" applyBorder="1" applyAlignment="1">
      <alignment horizontal="left" wrapText="1"/>
    </xf>
    <xf numFmtId="0" fontId="17" fillId="10" borderId="9" xfId="0" applyFont="1" applyFill="1" applyBorder="1" applyAlignment="1">
      <alignment vertical="top" wrapText="1"/>
    </xf>
    <xf numFmtId="0" fontId="18" fillId="0" borderId="9" xfId="0" applyFont="1" applyBorder="1" applyAlignment="1">
      <alignment wrapText="1"/>
    </xf>
    <xf numFmtId="0" fontId="18" fillId="0" borderId="9" xfId="0" applyFont="1" applyBorder="1"/>
    <xf numFmtId="0" fontId="20" fillId="0" borderId="9" xfId="0" applyFont="1" applyBorder="1"/>
    <xf numFmtId="0" fontId="21" fillId="0" borderId="9" xfId="0" applyFont="1" applyBorder="1" applyAlignment="1">
      <alignment wrapText="1"/>
    </xf>
    <xf numFmtId="0" fontId="18" fillId="0" borderId="9" xfId="0" applyFont="1" applyBorder="1" applyAlignment="1">
      <alignment horizontal="left"/>
    </xf>
    <xf numFmtId="0" fontId="18" fillId="0" borderId="9" xfId="0" applyFont="1" applyBorder="1" applyAlignment="1">
      <alignment horizontal="left" wrapText="1"/>
    </xf>
    <xf numFmtId="0" fontId="19" fillId="0" borderId="9" xfId="1" applyFont="1" applyFill="1" applyBorder="1" applyAlignment="1">
      <alignment horizontal="left" vertical="top"/>
    </xf>
    <xf numFmtId="0" fontId="7" fillId="5" borderId="0" xfId="0" applyFont="1" applyFill="1"/>
    <xf numFmtId="0" fontId="18" fillId="0" borderId="9" xfId="0" applyFont="1" applyBorder="1" applyAlignment="1">
      <alignment horizontal="center" wrapText="1"/>
    </xf>
    <xf numFmtId="0" fontId="14" fillId="5" borderId="9" xfId="0" applyFont="1" applyFill="1" applyBorder="1" applyAlignment="1">
      <alignment vertical="top" wrapText="1"/>
    </xf>
    <xf numFmtId="0" fontId="18" fillId="0" borderId="9" xfId="0" applyFont="1" applyBorder="1" applyAlignment="1">
      <alignment vertical="center" wrapText="1"/>
    </xf>
    <xf numFmtId="0" fontId="19" fillId="0" borderId="9" xfId="1" applyFont="1" applyBorder="1" applyAlignment="1">
      <alignment horizontal="left" vertical="top"/>
    </xf>
    <xf numFmtId="0" fontId="20" fillId="0" borderId="9" xfId="0" applyFont="1" applyBorder="1" applyAlignment="1">
      <alignment vertical="top" wrapText="1"/>
    </xf>
    <xf numFmtId="0" fontId="18" fillId="0" borderId="9" xfId="0" applyFont="1" applyBorder="1" applyAlignment="1">
      <alignment vertical="top" wrapText="1"/>
    </xf>
    <xf numFmtId="0" fontId="24" fillId="0" borderId="9" xfId="1" applyFont="1" applyFill="1" applyBorder="1" applyAlignment="1">
      <alignment horizontal="left" vertical="center"/>
    </xf>
    <xf numFmtId="0" fontId="18" fillId="0" borderId="9" xfId="0" applyFont="1" applyBorder="1" applyAlignment="1">
      <alignment vertical="center"/>
    </xf>
    <xf numFmtId="0" fontId="0" fillId="5" borderId="0" xfId="0" applyFill="1"/>
    <xf numFmtId="0" fontId="1" fillId="4" borderId="9" xfId="0" applyFont="1" applyFill="1" applyBorder="1"/>
    <xf numFmtId="0" fontId="1" fillId="11" borderId="9" xfId="0" applyFont="1" applyFill="1" applyBorder="1"/>
    <xf numFmtId="14" fontId="1" fillId="11" borderId="20" xfId="0" applyNumberFormat="1" applyFont="1" applyFill="1" applyBorder="1"/>
    <xf numFmtId="49" fontId="0" fillId="0" borderId="9" xfId="0" applyNumberFormat="1" applyBorder="1"/>
    <xf numFmtId="0" fontId="25" fillId="11" borderId="9" xfId="0" applyFont="1" applyFill="1" applyBorder="1" applyAlignment="1">
      <alignment horizontal="center"/>
    </xf>
    <xf numFmtId="49" fontId="0" fillId="12" borderId="9" xfId="0" applyNumberFormat="1" applyFill="1" applyBorder="1"/>
    <xf numFmtId="14" fontId="1" fillId="11" borderId="20" xfId="0" applyNumberFormat="1" applyFont="1" applyFill="1" applyBorder="1" applyAlignment="1">
      <alignment horizontal="right"/>
    </xf>
    <xf numFmtId="14" fontId="1" fillId="11" borderId="26" xfId="0" applyNumberFormat="1" applyFont="1" applyFill="1" applyBorder="1" applyAlignment="1">
      <alignment vertical="center"/>
    </xf>
    <xf numFmtId="0" fontId="19" fillId="5" borderId="9" xfId="1" applyFont="1" applyFill="1" applyBorder="1" applyAlignment="1">
      <alignment horizontal="left" vertical="top"/>
    </xf>
    <xf numFmtId="0" fontId="18" fillId="5" borderId="9" xfId="0" applyFont="1" applyFill="1" applyBorder="1"/>
    <xf numFmtId="0" fontId="21" fillId="5" borderId="9" xfId="0" applyFont="1" applyFill="1" applyBorder="1" applyAlignment="1">
      <alignment wrapText="1"/>
    </xf>
    <xf numFmtId="0" fontId="18" fillId="5" borderId="9" xfId="0" applyFont="1" applyFill="1" applyBorder="1" applyAlignment="1">
      <alignment wrapText="1"/>
    </xf>
    <xf numFmtId="0" fontId="7" fillId="3" borderId="0" xfId="0" applyFont="1" applyFill="1" applyAlignment="1">
      <alignment horizontal="left" vertical="top" wrapText="1"/>
    </xf>
    <xf numFmtId="9" fontId="7" fillId="0" borderId="0" xfId="0" applyNumberFormat="1" applyFont="1" applyAlignment="1">
      <alignment horizontal="left" vertical="top"/>
    </xf>
    <xf numFmtId="0" fontId="18" fillId="0" borderId="9" xfId="0" applyFont="1" applyBorder="1" applyAlignment="1">
      <alignment vertical="top"/>
    </xf>
    <xf numFmtId="0" fontId="27" fillId="0" borderId="9" xfId="0" applyFont="1" applyBorder="1" applyAlignment="1">
      <alignment vertical="top" wrapText="1"/>
    </xf>
    <xf numFmtId="0" fontId="20" fillId="5" borderId="9" xfId="0" applyFont="1" applyFill="1" applyBorder="1" applyAlignment="1">
      <alignment vertical="top" wrapText="1"/>
    </xf>
    <xf numFmtId="0" fontId="20" fillId="5" borderId="9" xfId="0" applyFont="1" applyFill="1" applyBorder="1"/>
    <xf numFmtId="0" fontId="29" fillId="13" borderId="28" xfId="0" applyFont="1" applyFill="1" applyBorder="1" applyAlignment="1">
      <alignment wrapText="1"/>
    </xf>
    <xf numFmtId="0" fontId="29" fillId="13" borderId="29" xfId="0" applyFont="1" applyFill="1" applyBorder="1" applyAlignment="1">
      <alignment wrapText="1"/>
    </xf>
    <xf numFmtId="0" fontId="29" fillId="13" borderId="30" xfId="0" applyFont="1" applyFill="1" applyBorder="1" applyAlignment="1">
      <alignment wrapText="1"/>
    </xf>
    <xf numFmtId="0" fontId="31" fillId="14" borderId="31" xfId="0" applyFont="1" applyFill="1" applyBorder="1" applyAlignment="1">
      <alignment wrapText="1"/>
    </xf>
    <xf numFmtId="0" fontId="30" fillId="14" borderId="32" xfId="0" applyFont="1" applyFill="1" applyBorder="1" applyAlignment="1">
      <alignment wrapText="1"/>
    </xf>
    <xf numFmtId="0" fontId="30" fillId="14" borderId="32" xfId="0" applyFont="1" applyFill="1" applyBorder="1"/>
    <xf numFmtId="0" fontId="30" fillId="14" borderId="33" xfId="0" applyFont="1" applyFill="1" applyBorder="1" applyAlignment="1">
      <alignment wrapText="1"/>
    </xf>
    <xf numFmtId="0" fontId="0" fillId="14" borderId="34" xfId="0" applyFill="1" applyBorder="1"/>
    <xf numFmtId="0" fontId="0" fillId="14" borderId="35" xfId="0" applyFill="1" applyBorder="1"/>
    <xf numFmtId="0" fontId="30" fillId="14" borderId="35" xfId="0" applyFont="1" applyFill="1" applyBorder="1"/>
    <xf numFmtId="0" fontId="0" fillId="14" borderId="36" xfId="0" applyFill="1" applyBorder="1"/>
    <xf numFmtId="0" fontId="30" fillId="0" borderId="32" xfId="0" applyFont="1" applyBorder="1" applyAlignment="1">
      <alignment wrapText="1"/>
    </xf>
    <xf numFmtId="0" fontId="30" fillId="14" borderId="36" xfId="0" applyFont="1" applyFill="1" applyBorder="1"/>
    <xf numFmtId="0" fontId="0" fillId="14" borderId="37" xfId="0" applyFill="1" applyBorder="1"/>
    <xf numFmtId="0" fontId="0" fillId="14" borderId="38" xfId="0" applyFill="1" applyBorder="1"/>
    <xf numFmtId="0" fontId="30" fillId="14" borderId="38" xfId="0" applyFont="1" applyFill="1" applyBorder="1"/>
    <xf numFmtId="0" fontId="0" fillId="14" borderId="39" xfId="0" applyFill="1" applyBorder="1"/>
    <xf numFmtId="0" fontId="30" fillId="0" borderId="35" xfId="0" applyFont="1" applyBorder="1" applyAlignment="1">
      <alignment wrapText="1"/>
    </xf>
    <xf numFmtId="0" fontId="34" fillId="0" borderId="0" xfId="0" applyFont="1"/>
    <xf numFmtId="0" fontId="35" fillId="0" borderId="0" xfId="0" applyFont="1" applyAlignment="1">
      <alignment horizontal="left" vertical="top"/>
    </xf>
    <xf numFmtId="0" fontId="35" fillId="0" borderId="0" xfId="0" applyFont="1"/>
    <xf numFmtId="0" fontId="35" fillId="0" borderId="0" xfId="0" applyFont="1" applyAlignment="1">
      <alignment wrapText="1"/>
    </xf>
    <xf numFmtId="0" fontId="35" fillId="0" borderId="0" xfId="0" applyFont="1" applyAlignment="1">
      <alignment horizontal="left" vertical="top" wrapText="1"/>
    </xf>
    <xf numFmtId="0" fontId="36" fillId="0" borderId="0" xfId="0" applyFont="1"/>
    <xf numFmtId="0" fontId="37" fillId="14" borderId="31" xfId="0" applyFont="1" applyFill="1" applyBorder="1" applyAlignment="1">
      <alignment wrapText="1"/>
    </xf>
    <xf numFmtId="0" fontId="39" fillId="0" borderId="0" xfId="0" applyFont="1" applyAlignment="1">
      <alignment wrapText="1"/>
    </xf>
    <xf numFmtId="0" fontId="7" fillId="0" borderId="0" xfId="0" applyFont="1" applyAlignment="1">
      <alignment horizontal="left" wrapText="1"/>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9" fillId="0" borderId="15" xfId="1" applyBorder="1" applyAlignment="1">
      <alignment horizontal="left" vertical="center"/>
    </xf>
    <xf numFmtId="0" fontId="9" fillId="0" borderId="16" xfId="1" applyBorder="1" applyAlignment="1">
      <alignment horizontal="left" vertical="center"/>
    </xf>
    <xf numFmtId="0" fontId="9" fillId="0" borderId="5" xfId="1" applyBorder="1" applyAlignment="1">
      <alignment horizontal="left" vertical="center"/>
    </xf>
    <xf numFmtId="0" fontId="9" fillId="0" borderId="6" xfId="1" applyBorder="1" applyAlignment="1">
      <alignment horizontal="left" vertical="center"/>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17"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8" borderId="0" xfId="0" applyFill="1" applyAlignment="1">
      <alignment horizontal="center"/>
    </xf>
    <xf numFmtId="0" fontId="1" fillId="6" borderId="11" xfId="0" applyFont="1" applyFill="1" applyBorder="1" applyAlignment="1">
      <alignment horizontal="center"/>
    </xf>
    <xf numFmtId="0" fontId="1" fillId="6" borderId="12" xfId="0" applyFont="1" applyFill="1" applyBorder="1" applyAlignment="1">
      <alignment horizontal="center"/>
    </xf>
    <xf numFmtId="0" fontId="1" fillId="6" borderId="13" xfId="0" applyFont="1" applyFill="1" applyBorder="1" applyAlignment="1">
      <alignment horizontal="center"/>
    </xf>
    <xf numFmtId="0" fontId="1" fillId="6" borderId="14" xfId="0" applyFont="1" applyFill="1" applyBorder="1" applyAlignment="1">
      <alignment horizontal="center"/>
    </xf>
    <xf numFmtId="0" fontId="9" fillId="0" borderId="2" xfId="1" applyBorder="1" applyAlignment="1">
      <alignment vertical="center"/>
    </xf>
    <xf numFmtId="0" fontId="9" fillId="0" borderId="4" xfId="1" applyBorder="1" applyAlignment="1">
      <alignment vertical="center"/>
    </xf>
    <xf numFmtId="0" fontId="9" fillId="0" borderId="5" xfId="1" applyBorder="1" applyAlignment="1">
      <alignment vertical="center"/>
    </xf>
    <xf numFmtId="0" fontId="9" fillId="0" borderId="6" xfId="1" applyBorder="1" applyAlignment="1">
      <alignment vertical="center"/>
    </xf>
    <xf numFmtId="0" fontId="9" fillId="0" borderId="18" xfId="1" applyBorder="1" applyAlignment="1">
      <alignment horizontal="left" vertical="center"/>
    </xf>
    <xf numFmtId="0" fontId="9" fillId="0" borderId="19" xfId="1" applyBorder="1" applyAlignment="1">
      <alignment horizontal="left" vertical="center"/>
    </xf>
    <xf numFmtId="0" fontId="9" fillId="0" borderId="15" xfId="1" applyBorder="1" applyAlignment="1">
      <alignment horizontal="left" vertical="center" wrapText="1"/>
    </xf>
    <xf numFmtId="0" fontId="9" fillId="0" borderId="16" xfId="1" applyBorder="1" applyAlignment="1">
      <alignment horizontal="left" vertical="center" wrapText="1"/>
    </xf>
    <xf numFmtId="0" fontId="9" fillId="0" borderId="5" xfId="1" applyBorder="1" applyAlignment="1">
      <alignment horizontal="left" vertical="center" wrapText="1"/>
    </xf>
    <xf numFmtId="0" fontId="9" fillId="0" borderId="6" xfId="1" applyBorder="1" applyAlignment="1">
      <alignment horizontal="left" vertical="center"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7" xfId="0" applyBorder="1" applyAlignment="1">
      <alignment wrapText="1"/>
    </xf>
    <xf numFmtId="0" fontId="0" fillId="0" borderId="1" xfId="0" applyBorder="1" applyAlignment="1">
      <alignment wrapText="1"/>
    </xf>
    <xf numFmtId="0" fontId="0" fillId="0" borderId="8" xfId="0" applyBorder="1" applyAlignment="1">
      <alignment wrapText="1"/>
    </xf>
    <xf numFmtId="0" fontId="31" fillId="0" borderId="31" xfId="0" applyFont="1" applyBorder="1" applyAlignment="1">
      <alignment horizontal="left" vertical="center" wrapText="1"/>
    </xf>
    <xf numFmtId="0" fontId="31" fillId="0" borderId="34" xfId="0" applyFont="1" applyBorder="1" applyAlignment="1">
      <alignment horizontal="left" vertical="center" wrapText="1"/>
    </xf>
    <xf numFmtId="0" fontId="30" fillId="0" borderId="32" xfId="0" applyFont="1" applyBorder="1" applyAlignment="1">
      <alignment horizontal="left" wrapText="1"/>
    </xf>
    <xf numFmtId="0" fontId="30" fillId="0" borderId="35" xfId="0" applyFont="1" applyBorder="1" applyAlignment="1">
      <alignment horizontal="left" wrapText="1"/>
    </xf>
    <xf numFmtId="0" fontId="30" fillId="0" borderId="32" xfId="0" applyFont="1" applyBorder="1" applyAlignment="1">
      <alignment horizontal="left" vertical="center" wrapText="1"/>
    </xf>
    <xf numFmtId="0" fontId="30" fillId="0" borderId="35" xfId="0" applyFont="1" applyBorder="1" applyAlignment="1">
      <alignment horizontal="left" vertical="center" wrapText="1"/>
    </xf>
    <xf numFmtId="0" fontId="30" fillId="0" borderId="33" xfId="0" applyFont="1" applyBorder="1" applyAlignment="1">
      <alignment horizontal="left" vertical="center" wrapText="1"/>
    </xf>
    <xf numFmtId="0" fontId="30" fillId="0" borderId="36" xfId="0" applyFont="1" applyBorder="1" applyAlignment="1">
      <alignment horizontal="left" vertical="center" wrapText="1"/>
    </xf>
    <xf numFmtId="14" fontId="1" fillId="11" borderId="23" xfId="0" applyNumberFormat="1" applyFont="1" applyFill="1" applyBorder="1" applyAlignment="1">
      <alignment horizontal="right" vertical="center"/>
    </xf>
    <xf numFmtId="14" fontId="1" fillId="11" borderId="24" xfId="0" applyNumberFormat="1" applyFont="1" applyFill="1" applyBorder="1" applyAlignment="1">
      <alignment horizontal="right" vertical="center"/>
    </xf>
    <xf numFmtId="0" fontId="25" fillId="11" borderId="20" xfId="0" applyFont="1" applyFill="1" applyBorder="1" applyAlignment="1">
      <alignment horizontal="center"/>
    </xf>
    <xf numFmtId="0" fontId="25" fillId="11" borderId="21" xfId="0" applyFont="1" applyFill="1" applyBorder="1" applyAlignment="1">
      <alignment horizontal="center"/>
    </xf>
    <xf numFmtId="0" fontId="25" fillId="11" borderId="22" xfId="0" applyFont="1" applyFill="1" applyBorder="1" applyAlignment="1">
      <alignment horizontal="center"/>
    </xf>
    <xf numFmtId="14" fontId="1" fillId="11" borderId="25" xfId="0" applyNumberFormat="1" applyFont="1" applyFill="1" applyBorder="1" applyAlignment="1">
      <alignment horizontal="right" vertical="center"/>
    </xf>
    <xf numFmtId="14" fontId="1" fillId="11" borderId="26" xfId="0" applyNumberFormat="1" applyFont="1" applyFill="1" applyBorder="1" applyAlignment="1">
      <alignment horizontal="right" vertical="center"/>
    </xf>
    <xf numFmtId="14" fontId="1" fillId="11" borderId="27" xfId="0" applyNumberFormat="1" applyFont="1" applyFill="1" applyBorder="1" applyAlignment="1">
      <alignment horizontal="right" vertical="center"/>
    </xf>
    <xf numFmtId="0" fontId="1" fillId="0" borderId="0" xfId="0" applyFont="1" applyAlignment="1">
      <alignment horizontal="left" vertical="top" wrapText="1"/>
    </xf>
    <xf numFmtId="0" fontId="0" fillId="0" borderId="0" xfId="0" applyAlignment="1">
      <alignment horizontal="left" vertical="top"/>
    </xf>
  </cellXfs>
  <cellStyles count="2">
    <cellStyle name="Hyperlink" xfId="1" builtinId="8"/>
    <cellStyle name="Normal" xfId="0" builtinId="0"/>
  </cellStyles>
  <dxfs count="9">
    <dxf>
      <fill>
        <patternFill>
          <bgColor rgb="FF00B0F0"/>
        </patternFill>
      </fill>
    </dxf>
    <dxf>
      <fill>
        <patternFill>
          <bgColor rgb="FF92D050"/>
        </patternFill>
      </fill>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s>
  <tableStyles count="0" defaultTableStyle="TableStyleMedium2" defaultPivotStyle="PivotStyleLight16"/>
  <colors>
    <mruColors>
      <color rgb="FF2D41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olesnic\Downloads\ESMA50-164-2226%20AIFMD%20DQEF%20Tests%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_TYPE_FLOW"/>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4" totalsRowShown="0" dataDxfId="8">
  <autoFilter ref="A1:F4" xr:uid="{00000000-0009-0000-0100-000001000000}"/>
  <tableColumns count="6">
    <tableColumn id="1" xr3:uid="{00000000-0010-0000-0000-000001000000}" name="CODE" dataDxfId="7"/>
    <tableColumn id="2" xr3:uid="{00000000-0010-0000-0000-000002000000}" name="NAME" dataDxfId="6"/>
    <tableColumn id="3" xr3:uid="{00000000-0010-0000-0000-000003000000}" name="Description" dataDxfId="5"/>
    <tableColumn id="4" xr3:uid="{00000000-0010-0000-0000-000004000000}" name="STEP1" dataDxfId="4"/>
    <tableColumn id="5" xr3:uid="{00000000-0010-0000-0000-000005000000}" name="STEP2" dataDxfId="3"/>
    <tableColumn id="6" xr3:uid="{00000000-0010-0000-0000-000006000000}" name="STEP3"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www.ecb.europa.eu/stats/financial_corporations/list_of_financial_institutions/html/index.en.html" TargetMode="External"/><Relationship Id="rId1" Type="http://schemas.openxmlformats.org/officeDocument/2006/relationships/hyperlink" Target="https://www.ecb.europa.eu/stats/policy_and_exchange_rates/euro_reference_exchange_rates/html/index.en.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DA75E-0DD4-4045-95E5-96D44E7BA825}">
  <sheetPr>
    <tabColor rgb="FF92D050"/>
  </sheetPr>
  <dimension ref="A1:N14"/>
  <sheetViews>
    <sheetView topLeftCell="A3" workbookViewId="0">
      <selection activeCell="D5" sqref="D5:L6"/>
    </sheetView>
  </sheetViews>
  <sheetFormatPr defaultRowHeight="14.5"/>
  <cols>
    <col min="2" max="2" width="17.1796875" customWidth="1"/>
    <col min="3" max="3" width="23.81640625" customWidth="1"/>
    <col min="13" max="13" width="3" style="36" customWidth="1"/>
  </cols>
  <sheetData>
    <row r="1" spans="1:14">
      <c r="A1" s="42" t="s">
        <v>0</v>
      </c>
      <c r="B1" s="41"/>
      <c r="C1" s="41"/>
    </row>
    <row r="2" spans="1:14">
      <c r="A2" s="139" t="s">
        <v>1</v>
      </c>
      <c r="B2" s="139"/>
      <c r="C2" s="139"/>
      <c r="D2" s="139"/>
      <c r="E2" s="139"/>
      <c r="F2" s="139"/>
      <c r="G2" s="139"/>
      <c r="H2" s="139"/>
      <c r="I2" s="139"/>
      <c r="J2" s="139"/>
      <c r="K2" s="139"/>
      <c r="L2" s="139"/>
    </row>
    <row r="3" spans="1:14" ht="15" thickBot="1"/>
    <row r="4" spans="1:14" ht="15" thickBot="1">
      <c r="A4" s="40" t="s">
        <v>2</v>
      </c>
      <c r="B4" s="140" t="s">
        <v>3</v>
      </c>
      <c r="C4" s="141"/>
      <c r="D4" s="142" t="s">
        <v>4</v>
      </c>
      <c r="E4" s="143"/>
      <c r="F4" s="143"/>
      <c r="G4" s="143"/>
      <c r="H4" s="143"/>
      <c r="I4" s="143"/>
      <c r="J4" s="143"/>
      <c r="K4" s="143"/>
      <c r="L4" s="141"/>
    </row>
    <row r="5" spans="1:14">
      <c r="A5" s="120">
        <v>1</v>
      </c>
      <c r="B5" s="144" t="s">
        <v>5</v>
      </c>
      <c r="C5" s="145"/>
      <c r="D5" s="133" t="s">
        <v>6</v>
      </c>
      <c r="E5" s="133"/>
      <c r="F5" s="133"/>
      <c r="G5" s="133"/>
      <c r="H5" s="133"/>
      <c r="I5" s="133"/>
      <c r="J5" s="133"/>
      <c r="K5" s="133"/>
      <c r="L5" s="134"/>
    </row>
    <row r="6" spans="1:14" ht="15" customHeight="1">
      <c r="A6" s="120"/>
      <c r="B6" s="146"/>
      <c r="C6" s="147"/>
      <c r="D6" s="133"/>
      <c r="E6" s="133"/>
      <c r="F6" s="133"/>
      <c r="G6" s="133"/>
      <c r="H6" s="133"/>
      <c r="I6" s="133"/>
      <c r="J6" s="133"/>
      <c r="K6" s="133"/>
      <c r="L6" s="134"/>
      <c r="N6" s="51"/>
    </row>
    <row r="7" spans="1:14" ht="18.75" customHeight="1">
      <c r="A7" s="119">
        <v>2</v>
      </c>
      <c r="B7" s="129" t="s">
        <v>7</v>
      </c>
      <c r="C7" s="130"/>
      <c r="D7" s="125" t="s">
        <v>8</v>
      </c>
      <c r="E7" s="125"/>
      <c r="F7" s="125"/>
      <c r="G7" s="125"/>
      <c r="H7" s="125"/>
      <c r="I7" s="125"/>
      <c r="J7" s="125"/>
      <c r="K7" s="125"/>
      <c r="L7" s="126"/>
      <c r="N7" s="51"/>
    </row>
    <row r="8" spans="1:14" ht="22.5" customHeight="1">
      <c r="A8" s="120"/>
      <c r="B8" s="148"/>
      <c r="C8" s="149"/>
      <c r="D8" s="133"/>
      <c r="E8" s="133"/>
      <c r="F8" s="133"/>
      <c r="G8" s="133"/>
      <c r="H8" s="133"/>
      <c r="I8" s="133"/>
      <c r="J8" s="133"/>
      <c r="K8" s="133"/>
      <c r="L8" s="134"/>
      <c r="N8" s="51"/>
    </row>
    <row r="9" spans="1:14" ht="12" customHeight="1">
      <c r="A9" s="119">
        <v>3</v>
      </c>
      <c r="B9" s="150" t="s">
        <v>9</v>
      </c>
      <c r="C9" s="151"/>
      <c r="D9" s="125" t="s">
        <v>10</v>
      </c>
      <c r="E9" s="135"/>
      <c r="F9" s="135"/>
      <c r="G9" s="135"/>
      <c r="H9" s="135"/>
      <c r="I9" s="135"/>
      <c r="J9" s="135"/>
      <c r="K9" s="135"/>
      <c r="L9" s="136"/>
      <c r="N9" s="51"/>
    </row>
    <row r="10" spans="1:14" ht="52.15" customHeight="1">
      <c r="A10" s="120"/>
      <c r="B10" s="152"/>
      <c r="C10" s="153"/>
      <c r="D10" s="137"/>
      <c r="E10" s="137"/>
      <c r="F10" s="137"/>
      <c r="G10" s="137"/>
      <c r="H10" s="137"/>
      <c r="I10" s="137"/>
      <c r="J10" s="137"/>
      <c r="K10" s="137"/>
      <c r="L10" s="138"/>
      <c r="N10" s="51"/>
    </row>
    <row r="11" spans="1:14">
      <c r="A11" s="119">
        <v>4</v>
      </c>
      <c r="B11" s="129" t="s">
        <v>11</v>
      </c>
      <c r="C11" s="130"/>
      <c r="D11" s="125" t="s">
        <v>12</v>
      </c>
      <c r="E11" s="125"/>
      <c r="F11" s="125"/>
      <c r="G11" s="125"/>
      <c r="H11" s="125"/>
      <c r="I11" s="125"/>
      <c r="J11" s="125"/>
      <c r="K11" s="125"/>
      <c r="L11" s="126"/>
    </row>
    <row r="12" spans="1:14">
      <c r="A12" s="120"/>
      <c r="B12" s="131"/>
      <c r="C12" s="132"/>
      <c r="D12" s="133"/>
      <c r="E12" s="133"/>
      <c r="F12" s="133"/>
      <c r="G12" s="133"/>
      <c r="H12" s="133"/>
      <c r="I12" s="133"/>
      <c r="J12" s="133"/>
      <c r="K12" s="133"/>
      <c r="L12" s="134"/>
    </row>
    <row r="13" spans="1:14">
      <c r="A13" s="119">
        <v>4</v>
      </c>
      <c r="B13" s="121" t="s">
        <v>13</v>
      </c>
      <c r="C13" s="122"/>
      <c r="D13" s="125" t="s">
        <v>14</v>
      </c>
      <c r="E13" s="125"/>
      <c r="F13" s="125"/>
      <c r="G13" s="125"/>
      <c r="H13" s="125"/>
      <c r="I13" s="125"/>
      <c r="J13" s="125"/>
      <c r="K13" s="125"/>
      <c r="L13" s="126"/>
    </row>
    <row r="14" spans="1:14" ht="162" customHeight="1" thickBot="1">
      <c r="A14" s="120"/>
      <c r="B14" s="123"/>
      <c r="C14" s="124"/>
      <c r="D14" s="127"/>
      <c r="E14" s="127"/>
      <c r="F14" s="127"/>
      <c r="G14" s="127"/>
      <c r="H14" s="127"/>
      <c r="I14" s="127"/>
      <c r="J14" s="127"/>
      <c r="K14" s="127"/>
      <c r="L14" s="128"/>
    </row>
  </sheetData>
  <mergeCells count="18">
    <mergeCell ref="D7:L8"/>
    <mergeCell ref="D9:L10"/>
    <mergeCell ref="A2:L2"/>
    <mergeCell ref="B4:C4"/>
    <mergeCell ref="D4:L4"/>
    <mergeCell ref="B5:C6"/>
    <mergeCell ref="D5:L6"/>
    <mergeCell ref="A5:A6"/>
    <mergeCell ref="A7:A8"/>
    <mergeCell ref="B7:C8"/>
    <mergeCell ref="A9:A10"/>
    <mergeCell ref="B9:C10"/>
    <mergeCell ref="A13:A14"/>
    <mergeCell ref="B13:C14"/>
    <mergeCell ref="D13:L14"/>
    <mergeCell ref="A11:A12"/>
    <mergeCell ref="B11:C12"/>
    <mergeCell ref="D11:L12"/>
  </mergeCells>
  <hyperlinks>
    <hyperlink ref="B5:C6" location="'1_TEMPLATE_TESTS'!A1" display="TEMPLATE_TESTS" xr:uid="{598AC401-D954-432C-A697-843BF2D65E25}"/>
    <hyperlink ref="B7:C8" location="'2_TYPE_FLOW'!A1" display="TYPE_FLOW" xr:uid="{BFC9A66D-36D0-4BF3-AADD-7C3D772ADB7A}"/>
    <hyperlink ref="B9:C10" location="'3_LIST_TESTS_CANDIDATES'!A1" display="LIST_TEST_CANDIDATES" xr:uid="{AA8E30B5-829A-4A44-ADD4-9A5C8D45192F}"/>
    <hyperlink ref="B11:C12" location="'6_draft - FEEDBACK_FILE'!A1" display="draft - FEEDBACK_FILE" xr:uid="{8AAE1DC5-05EB-4BDD-8896-4A1AF9BB5D4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BE4C9-7015-4AC5-9975-FC9525293348}">
  <dimension ref="A1:C56"/>
  <sheetViews>
    <sheetView topLeftCell="A34" workbookViewId="0">
      <selection activeCell="B74" sqref="B74"/>
    </sheetView>
  </sheetViews>
  <sheetFormatPr defaultRowHeight="14.5"/>
  <cols>
    <col min="1" max="1" width="40.54296875" bestFit="1" customWidth="1"/>
    <col min="2" max="2" width="77.1796875" bestFit="1" customWidth="1"/>
  </cols>
  <sheetData>
    <row r="1" spans="1:2">
      <c r="A1" t="s">
        <v>436</v>
      </c>
      <c r="B1" t="s">
        <v>164</v>
      </c>
    </row>
    <row r="2" spans="1:2">
      <c r="A2" t="s">
        <v>437</v>
      </c>
      <c r="B2" t="s">
        <v>438</v>
      </c>
    </row>
    <row r="3" spans="1:2">
      <c r="A3" t="s">
        <v>439</v>
      </c>
      <c r="B3" t="s">
        <v>440</v>
      </c>
    </row>
    <row r="4" spans="1:2">
      <c r="A4" t="s">
        <v>441</v>
      </c>
      <c r="B4" t="s">
        <v>442</v>
      </c>
    </row>
    <row r="5" spans="1:2">
      <c r="A5" t="s">
        <v>443</v>
      </c>
      <c r="B5" t="s">
        <v>444</v>
      </c>
    </row>
    <row r="6" spans="1:2">
      <c r="A6" t="s">
        <v>445</v>
      </c>
      <c r="B6" t="s">
        <v>446</v>
      </c>
    </row>
    <row r="7" spans="1:2">
      <c r="A7" t="s">
        <v>447</v>
      </c>
      <c r="B7" t="s">
        <v>448</v>
      </c>
    </row>
    <row r="8" spans="1:2">
      <c r="A8" t="s">
        <v>449</v>
      </c>
      <c r="B8" t="s">
        <v>450</v>
      </c>
    </row>
    <row r="9" spans="1:2">
      <c r="A9" t="s">
        <v>451</v>
      </c>
      <c r="B9" t="s">
        <v>452</v>
      </c>
    </row>
    <row r="10" spans="1:2">
      <c r="A10" t="s">
        <v>453</v>
      </c>
      <c r="B10" t="s">
        <v>454</v>
      </c>
    </row>
    <row r="11" spans="1:2">
      <c r="A11" t="s">
        <v>455</v>
      </c>
      <c r="B11" t="s">
        <v>456</v>
      </c>
    </row>
    <row r="12" spans="1:2">
      <c r="A12" t="s">
        <v>457</v>
      </c>
      <c r="B12" t="s">
        <v>458</v>
      </c>
    </row>
    <row r="13" spans="1:2">
      <c r="A13" t="s">
        <v>459</v>
      </c>
      <c r="B13" t="s">
        <v>460</v>
      </c>
    </row>
    <row r="14" spans="1:2">
      <c r="A14" t="s">
        <v>461</v>
      </c>
      <c r="B14" t="s">
        <v>462</v>
      </c>
    </row>
    <row r="15" spans="1:2">
      <c r="A15" t="s">
        <v>463</v>
      </c>
      <c r="B15" t="s">
        <v>464</v>
      </c>
    </row>
    <row r="16" spans="1:2">
      <c r="A16" t="s">
        <v>465</v>
      </c>
      <c r="B16" t="s">
        <v>466</v>
      </c>
    </row>
    <row r="17" spans="1:2">
      <c r="A17" t="s">
        <v>467</v>
      </c>
      <c r="B17" t="s">
        <v>468</v>
      </c>
    </row>
    <row r="18" spans="1:2">
      <c r="A18" s="28" t="s">
        <v>469</v>
      </c>
      <c r="B18" t="s">
        <v>470</v>
      </c>
    </row>
    <row r="19" spans="1:2">
      <c r="A19" s="28" t="s">
        <v>471</v>
      </c>
      <c r="B19" t="s">
        <v>472</v>
      </c>
    </row>
    <row r="20" spans="1:2">
      <c r="A20" s="28" t="s">
        <v>473</v>
      </c>
      <c r="B20" t="s">
        <v>474</v>
      </c>
    </row>
    <row r="21" spans="1:2">
      <c r="A21" s="28" t="s">
        <v>475</v>
      </c>
      <c r="B21" t="s">
        <v>476</v>
      </c>
    </row>
    <row r="22" spans="1:2">
      <c r="A22" s="28" t="s">
        <v>477</v>
      </c>
      <c r="B22" t="s">
        <v>478</v>
      </c>
    </row>
    <row r="23" spans="1:2">
      <c r="A23" s="28" t="s">
        <v>479</v>
      </c>
      <c r="B23" t="s">
        <v>480</v>
      </c>
    </row>
    <row r="24" spans="1:2">
      <c r="A24" s="28" t="s">
        <v>481</v>
      </c>
      <c r="B24" t="s">
        <v>482</v>
      </c>
    </row>
    <row r="25" spans="1:2">
      <c r="A25" s="28" t="s">
        <v>483</v>
      </c>
      <c r="B25" t="s">
        <v>484</v>
      </c>
    </row>
    <row r="26" spans="1:2">
      <c r="A26" s="28" t="s">
        <v>485</v>
      </c>
      <c r="B26" t="s">
        <v>486</v>
      </c>
    </row>
    <row r="27" spans="1:2">
      <c r="A27" s="28" t="s">
        <v>487</v>
      </c>
      <c r="B27" t="s">
        <v>488</v>
      </c>
    </row>
    <row r="28" spans="1:2">
      <c r="A28" s="28" t="s">
        <v>489</v>
      </c>
      <c r="B28" t="s">
        <v>490</v>
      </c>
    </row>
    <row r="29" spans="1:2">
      <c r="A29" s="28" t="s">
        <v>491</v>
      </c>
      <c r="B29" t="s">
        <v>492</v>
      </c>
    </row>
    <row r="30" spans="1:2">
      <c r="A30" s="28" t="s">
        <v>493</v>
      </c>
      <c r="B30" t="s">
        <v>494</v>
      </c>
    </row>
    <row r="31" spans="1:2">
      <c r="A31" s="28" t="s">
        <v>495</v>
      </c>
      <c r="B31" t="s">
        <v>496</v>
      </c>
    </row>
    <row r="32" spans="1:2">
      <c r="A32" s="13" t="s">
        <v>497</v>
      </c>
      <c r="B32" t="s">
        <v>498</v>
      </c>
    </row>
    <row r="33" spans="1:2" s="13" customFormat="1">
      <c r="A33" s="13" t="s">
        <v>499</v>
      </c>
      <c r="B33" t="s">
        <v>500</v>
      </c>
    </row>
    <row r="34" spans="1:2" s="13" customFormat="1">
      <c r="A34" s="13" t="s">
        <v>501</v>
      </c>
      <c r="B34" t="s">
        <v>502</v>
      </c>
    </row>
    <row r="35" spans="1:2" s="13" customFormat="1">
      <c r="A35" s="13" t="s">
        <v>503</v>
      </c>
      <c r="B35" t="s">
        <v>504</v>
      </c>
    </row>
    <row r="36" spans="1:2" s="13" customFormat="1">
      <c r="A36" s="13" t="s">
        <v>505</v>
      </c>
      <c r="B36" t="s">
        <v>506</v>
      </c>
    </row>
    <row r="37" spans="1:2" s="13" customFormat="1">
      <c r="A37" s="14" t="s">
        <v>507</v>
      </c>
      <c r="B37" s="14" t="s">
        <v>508</v>
      </c>
    </row>
    <row r="38" spans="1:2" s="14" customFormat="1" ht="14.65" customHeight="1">
      <c r="A38" s="14" t="s">
        <v>509</v>
      </c>
      <c r="B38" s="14" t="s">
        <v>510</v>
      </c>
    </row>
    <row r="39" spans="1:2" s="14" customFormat="1" ht="14.65" customHeight="1">
      <c r="A39" s="14" t="s">
        <v>511</v>
      </c>
      <c r="B39" s="14" t="s">
        <v>512</v>
      </c>
    </row>
    <row r="40" spans="1:2" s="14" customFormat="1" ht="14.65" customHeight="1">
      <c r="A40" s="13" t="s">
        <v>513</v>
      </c>
      <c r="B40" s="13" t="s">
        <v>514</v>
      </c>
    </row>
    <row r="41" spans="1:2" s="13" customFormat="1" ht="14.65" customHeight="1">
      <c r="A41" s="13" t="s">
        <v>515</v>
      </c>
      <c r="B41" s="13" t="s">
        <v>516</v>
      </c>
    </row>
    <row r="42" spans="1:2" s="13" customFormat="1" ht="14.65" customHeight="1">
      <c r="A42" t="s">
        <v>517</v>
      </c>
      <c r="B42" s="13" t="s">
        <v>518</v>
      </c>
    </row>
    <row r="43" spans="1:2" s="28" customFormat="1" ht="14.65" customHeight="1">
      <c r="A43" s="28" t="s">
        <v>519</v>
      </c>
      <c r="B43" s="13" t="s">
        <v>520</v>
      </c>
    </row>
    <row r="44" spans="1:2" s="28" customFormat="1" ht="14.65" customHeight="1">
      <c r="A44" s="28" t="s">
        <v>521</v>
      </c>
      <c r="B44" s="13" t="s">
        <v>522</v>
      </c>
    </row>
    <row r="45" spans="1:2" s="28" customFormat="1" ht="14.65" customHeight="1">
      <c r="A45" s="28" t="s">
        <v>523</v>
      </c>
      <c r="B45" s="13" t="s">
        <v>524</v>
      </c>
    </row>
    <row r="46" spans="1:2" s="28" customFormat="1" ht="14.65" customHeight="1">
      <c r="A46" s="28" t="s">
        <v>525</v>
      </c>
      <c r="B46" s="13" t="s">
        <v>526</v>
      </c>
    </row>
    <row r="47" spans="1:2" s="28" customFormat="1" ht="14.65" customHeight="1">
      <c r="A47" s="28" t="s">
        <v>527</v>
      </c>
      <c r="B47" s="13" t="s">
        <v>528</v>
      </c>
    </row>
    <row r="48" spans="1:2" s="28" customFormat="1" ht="14.65" customHeight="1">
      <c r="A48" s="28" t="s">
        <v>529</v>
      </c>
      <c r="B48" s="13" t="s">
        <v>530</v>
      </c>
    </row>
    <row r="49" spans="1:3" s="28" customFormat="1" ht="14.65" customHeight="1">
      <c r="A49" s="28" t="s">
        <v>531</v>
      </c>
      <c r="B49" s="13" t="s">
        <v>532</v>
      </c>
    </row>
    <row r="50" spans="1:3">
      <c r="A50" t="s">
        <v>533</v>
      </c>
      <c r="B50" t="s">
        <v>534</v>
      </c>
      <c r="C50" t="s">
        <v>535</v>
      </c>
    </row>
    <row r="51" spans="1:3">
      <c r="A51" t="s">
        <v>536</v>
      </c>
      <c r="B51" t="s">
        <v>537</v>
      </c>
      <c r="C51" t="s">
        <v>538</v>
      </c>
    </row>
    <row r="52" spans="1:3">
      <c r="A52" s="28" t="s">
        <v>539</v>
      </c>
      <c r="B52" s="13" t="s">
        <v>540</v>
      </c>
    </row>
    <row r="53" spans="1:3">
      <c r="A53" s="28" t="s">
        <v>541</v>
      </c>
      <c r="B53" s="13" t="s">
        <v>542</v>
      </c>
    </row>
    <row r="54" spans="1:3">
      <c r="A54" s="28" t="s">
        <v>543</v>
      </c>
      <c r="B54" s="13" t="s">
        <v>544</v>
      </c>
    </row>
    <row r="55" spans="1:3">
      <c r="A55" s="28" t="s">
        <v>545</v>
      </c>
      <c r="B55" s="13" t="s">
        <v>546</v>
      </c>
    </row>
    <row r="56" spans="1:3">
      <c r="A56" s="28" t="s">
        <v>547</v>
      </c>
      <c r="B56" s="13" t="s">
        <v>548</v>
      </c>
    </row>
  </sheetData>
  <hyperlinks>
    <hyperlink ref="C50" r:id="rId1" xr:uid="{556903A5-BB1C-41FD-9691-8726CF11AA4D}"/>
    <hyperlink ref="C51" r:id="rId2" xr:uid="{22AF9184-168D-4EF5-8DD0-2A776317DD6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8A096-BBD2-4A23-AF6E-54486C89539C}">
  <dimension ref="A1:F38"/>
  <sheetViews>
    <sheetView zoomScale="80" zoomScaleNormal="80" workbookViewId="0">
      <selection activeCell="C40" sqref="C40"/>
    </sheetView>
  </sheetViews>
  <sheetFormatPr defaultRowHeight="14.5"/>
  <cols>
    <col min="1" max="1" width="20.54296875" bestFit="1" customWidth="1"/>
    <col min="2" max="2" width="31.81640625" bestFit="1" customWidth="1"/>
    <col min="3" max="3" width="121.453125" style="13" customWidth="1"/>
    <col min="4" max="4" width="8.54296875" bestFit="1" customWidth="1"/>
  </cols>
  <sheetData>
    <row r="1" spans="1:6">
      <c r="A1" t="s">
        <v>549</v>
      </c>
      <c r="B1" t="s">
        <v>550</v>
      </c>
      <c r="C1" s="13" t="s">
        <v>551</v>
      </c>
    </row>
    <row r="2" spans="1:6" ht="29">
      <c r="A2" t="s">
        <v>168</v>
      </c>
      <c r="B2" t="s">
        <v>552</v>
      </c>
      <c r="C2" s="13" t="s">
        <v>553</v>
      </c>
    </row>
    <row r="3" spans="1:6" ht="29">
      <c r="A3" t="s">
        <v>168</v>
      </c>
      <c r="B3" t="s">
        <v>554</v>
      </c>
      <c r="C3" s="13" t="s">
        <v>555</v>
      </c>
    </row>
    <row r="4" spans="1:6">
      <c r="A4" t="s">
        <v>172</v>
      </c>
      <c r="B4" t="s">
        <v>556</v>
      </c>
      <c r="C4" s="13" t="s">
        <v>557</v>
      </c>
      <c r="F4" s="5"/>
    </row>
    <row r="5" spans="1:6">
      <c r="A5" t="s">
        <v>178</v>
      </c>
      <c r="B5" s="5" t="s">
        <v>558</v>
      </c>
      <c r="C5" s="5" t="s">
        <v>559</v>
      </c>
      <c r="F5" s="5"/>
    </row>
    <row r="6" spans="1:6">
      <c r="A6" t="s">
        <v>178</v>
      </c>
      <c r="B6" s="5" t="s">
        <v>560</v>
      </c>
      <c r="C6" s="5" t="s">
        <v>561</v>
      </c>
      <c r="F6" s="5"/>
    </row>
    <row r="7" spans="1:6">
      <c r="A7" t="s">
        <v>178</v>
      </c>
      <c r="B7" s="5" t="s">
        <v>562</v>
      </c>
      <c r="C7" s="5" t="s">
        <v>563</v>
      </c>
      <c r="F7" s="5"/>
    </row>
    <row r="8" spans="1:6">
      <c r="A8" t="s">
        <v>178</v>
      </c>
      <c r="B8" s="5" t="s">
        <v>564</v>
      </c>
      <c r="C8" s="5" t="s">
        <v>565</v>
      </c>
      <c r="E8" s="5"/>
      <c r="F8" s="5"/>
    </row>
    <row r="9" spans="1:6">
      <c r="A9" t="s">
        <v>178</v>
      </c>
      <c r="B9" s="5" t="s">
        <v>566</v>
      </c>
      <c r="C9" s="5" t="s">
        <v>567</v>
      </c>
      <c r="E9" s="5"/>
      <c r="F9" s="5"/>
    </row>
    <row r="10" spans="1:6">
      <c r="A10" t="s">
        <v>178</v>
      </c>
      <c r="B10" s="5" t="s">
        <v>568</v>
      </c>
      <c r="C10" s="5" t="s">
        <v>569</v>
      </c>
      <c r="E10" s="5"/>
    </row>
    <row r="11" spans="1:6">
      <c r="A11" t="s">
        <v>178</v>
      </c>
      <c r="B11" s="5" t="s">
        <v>570</v>
      </c>
      <c r="C11" s="5" t="s">
        <v>571</v>
      </c>
      <c r="E11" s="5"/>
    </row>
    <row r="12" spans="1:6">
      <c r="A12" t="s">
        <v>178</v>
      </c>
      <c r="B12" s="5" t="s">
        <v>572</v>
      </c>
      <c r="C12" s="5" t="s">
        <v>573</v>
      </c>
      <c r="E12" s="5"/>
      <c r="F12" s="5"/>
    </row>
    <row r="13" spans="1:6">
      <c r="A13" t="s">
        <v>178</v>
      </c>
      <c r="B13" s="5" t="s">
        <v>574</v>
      </c>
      <c r="C13" s="5" t="s">
        <v>575</v>
      </c>
      <c r="E13" s="5"/>
      <c r="F13" s="5"/>
    </row>
    <row r="14" spans="1:6">
      <c r="A14" t="s">
        <v>178</v>
      </c>
      <c r="B14" s="5" t="s">
        <v>576</v>
      </c>
      <c r="C14" s="5" t="s">
        <v>577</v>
      </c>
      <c r="E14" s="5"/>
      <c r="F14" s="5"/>
    </row>
    <row r="15" spans="1:6">
      <c r="A15" t="s">
        <v>178</v>
      </c>
      <c r="B15" s="5" t="s">
        <v>578</v>
      </c>
      <c r="C15" s="5" t="s">
        <v>579</v>
      </c>
      <c r="E15" s="5"/>
      <c r="F15" s="5"/>
    </row>
    <row r="16" spans="1:6">
      <c r="A16" t="s">
        <v>178</v>
      </c>
      <c r="B16" s="5" t="s">
        <v>580</v>
      </c>
      <c r="C16" s="5" t="s">
        <v>581</v>
      </c>
      <c r="F16" s="5"/>
    </row>
    <row r="17" spans="1:5">
      <c r="A17" t="s">
        <v>178</v>
      </c>
      <c r="B17" s="5" t="s">
        <v>582</v>
      </c>
      <c r="C17" s="5" t="s">
        <v>583</v>
      </c>
    </row>
    <row r="18" spans="1:5">
      <c r="A18" t="s">
        <v>178</v>
      </c>
      <c r="B18" s="5" t="s">
        <v>584</v>
      </c>
      <c r="C18" s="28" t="s">
        <v>585</v>
      </c>
    </row>
    <row r="19" spans="1:5">
      <c r="A19" t="s">
        <v>178</v>
      </c>
      <c r="B19" s="5" t="s">
        <v>586</v>
      </c>
      <c r="C19" s="5" t="s">
        <v>587</v>
      </c>
    </row>
    <row r="20" spans="1:5">
      <c r="A20" t="s">
        <v>178</v>
      </c>
      <c r="B20" s="5" t="s">
        <v>588</v>
      </c>
      <c r="C20" s="28" t="s">
        <v>589</v>
      </c>
      <c r="E20" s="5"/>
    </row>
    <row r="21" spans="1:5">
      <c r="A21" t="s">
        <v>178</v>
      </c>
      <c r="B21" s="5" t="s">
        <v>590</v>
      </c>
      <c r="C21" s="5" t="s">
        <v>591</v>
      </c>
      <c r="E21" s="5"/>
    </row>
    <row r="22" spans="1:5">
      <c r="A22" t="s">
        <v>178</v>
      </c>
      <c r="B22" s="5" t="s">
        <v>592</v>
      </c>
      <c r="C22" s="5" t="s">
        <v>593</v>
      </c>
      <c r="E22" s="28"/>
    </row>
    <row r="23" spans="1:5">
      <c r="A23" t="s">
        <v>178</v>
      </c>
      <c r="B23" s="5" t="s">
        <v>594</v>
      </c>
      <c r="C23" s="5" t="s">
        <v>595</v>
      </c>
      <c r="E23" s="5"/>
    </row>
    <row r="24" spans="1:5">
      <c r="A24" t="s">
        <v>178</v>
      </c>
      <c r="B24" t="s">
        <v>596</v>
      </c>
      <c r="C24" s="13" t="s">
        <v>597</v>
      </c>
    </row>
    <row r="25" spans="1:5">
      <c r="A25" t="s">
        <v>178</v>
      </c>
      <c r="B25" s="5" t="s">
        <v>598</v>
      </c>
      <c r="C25" s="5" t="s">
        <v>599</v>
      </c>
    </row>
    <row r="26" spans="1:5">
      <c r="A26" t="s">
        <v>178</v>
      </c>
      <c r="B26" s="5" t="s">
        <v>600</v>
      </c>
      <c r="C26" s="5" t="s">
        <v>601</v>
      </c>
    </row>
    <row r="27" spans="1:5">
      <c r="A27" t="s">
        <v>178</v>
      </c>
      <c r="B27" s="5" t="s">
        <v>602</v>
      </c>
      <c r="C27" s="13" t="s">
        <v>603</v>
      </c>
    </row>
    <row r="28" spans="1:5">
      <c r="A28" t="s">
        <v>178</v>
      </c>
      <c r="B28" s="5" t="s">
        <v>604</v>
      </c>
      <c r="C28" s="13" t="s">
        <v>605</v>
      </c>
    </row>
    <row r="29" spans="1:5">
      <c r="A29" t="s">
        <v>178</v>
      </c>
      <c r="B29" s="5" t="s">
        <v>606</v>
      </c>
      <c r="C29" s="13" t="s">
        <v>607</v>
      </c>
    </row>
    <row r="30" spans="1:5">
      <c r="A30" t="s">
        <v>178</v>
      </c>
      <c r="B30" s="5" t="s">
        <v>608</v>
      </c>
      <c r="C30" s="13" t="s">
        <v>609</v>
      </c>
    </row>
    <row r="31" spans="1:5">
      <c r="A31" t="s">
        <v>178</v>
      </c>
      <c r="B31" s="5" t="s">
        <v>610</v>
      </c>
      <c r="C31" s="13" t="s">
        <v>611</v>
      </c>
    </row>
    <row r="32" spans="1:5">
      <c r="A32" t="s">
        <v>178</v>
      </c>
      <c r="B32" s="5" t="s">
        <v>612</v>
      </c>
      <c r="C32" s="13" t="s">
        <v>613</v>
      </c>
    </row>
    <row r="33" spans="1:3">
      <c r="A33" t="s">
        <v>178</v>
      </c>
      <c r="B33" s="5" t="s">
        <v>614</v>
      </c>
      <c r="C33" s="13" t="s">
        <v>615</v>
      </c>
    </row>
    <row r="34" spans="1:3">
      <c r="A34" t="s">
        <v>178</v>
      </c>
      <c r="B34" s="5" t="s">
        <v>616</v>
      </c>
      <c r="C34" s="13" t="s">
        <v>617</v>
      </c>
    </row>
    <row r="35" spans="1:3">
      <c r="A35" t="s">
        <v>178</v>
      </c>
      <c r="B35" s="5" t="s">
        <v>618</v>
      </c>
      <c r="C35" s="13" t="s">
        <v>619</v>
      </c>
    </row>
    <row r="36" spans="1:3">
      <c r="A36" t="s">
        <v>178</v>
      </c>
      <c r="B36" s="5" t="s">
        <v>620</v>
      </c>
      <c r="C36" s="13" t="s">
        <v>621</v>
      </c>
    </row>
    <row r="37" spans="1:3">
      <c r="A37" t="s">
        <v>178</v>
      </c>
      <c r="B37" s="5" t="s">
        <v>622</v>
      </c>
      <c r="C37" s="13" t="s">
        <v>623</v>
      </c>
    </row>
    <row r="38" spans="1:3">
      <c r="A38" t="s">
        <v>178</v>
      </c>
      <c r="B38" s="5" t="s">
        <v>624</v>
      </c>
      <c r="C38" s="13" t="s">
        <v>625</v>
      </c>
    </row>
  </sheetData>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1DEE-3653-49C4-9620-373A40F4EC40}">
  <dimension ref="A1:C47"/>
  <sheetViews>
    <sheetView zoomScaleNormal="100" workbookViewId="0">
      <selection sqref="A1:A1048576"/>
    </sheetView>
  </sheetViews>
  <sheetFormatPr defaultColWidth="18.81640625" defaultRowHeight="14.5"/>
  <cols>
    <col min="1" max="1" width="3" bestFit="1" customWidth="1"/>
    <col min="2" max="2" width="72.453125" bestFit="1" customWidth="1"/>
    <col min="3" max="3" width="35.54296875" bestFit="1" customWidth="1"/>
  </cols>
  <sheetData>
    <row r="1" spans="1:3">
      <c r="A1" s="23"/>
      <c r="B1" s="24" t="s">
        <v>23</v>
      </c>
      <c r="C1" s="25"/>
    </row>
    <row r="2" spans="1:3">
      <c r="A2" s="26">
        <v>1</v>
      </c>
      <c r="B2" s="27" t="s">
        <v>24</v>
      </c>
      <c r="C2" s="28" t="s">
        <v>28</v>
      </c>
    </row>
    <row r="3" spans="1:3">
      <c r="A3" s="26">
        <v>2</v>
      </c>
      <c r="B3" s="27" t="s">
        <v>29</v>
      </c>
      <c r="C3" s="14" t="s">
        <v>626</v>
      </c>
    </row>
    <row r="4" spans="1:3">
      <c r="A4" s="26">
        <v>3</v>
      </c>
      <c r="B4" s="29" t="s">
        <v>33</v>
      </c>
      <c r="C4" s="30" t="s">
        <v>627</v>
      </c>
    </row>
    <row r="5" spans="1:3" ht="43.5">
      <c r="A5" s="26">
        <v>4</v>
      </c>
      <c r="B5" s="27" t="s">
        <v>38</v>
      </c>
      <c r="C5" s="14" t="s">
        <v>227</v>
      </c>
    </row>
    <row r="6" spans="1:3">
      <c r="A6" s="26">
        <v>5</v>
      </c>
      <c r="B6" s="27" t="s">
        <v>41</v>
      </c>
      <c r="C6" s="28" t="s">
        <v>628</v>
      </c>
    </row>
    <row r="7" spans="1:3">
      <c r="A7" s="23"/>
      <c r="B7" s="24" t="s">
        <v>45</v>
      </c>
      <c r="C7" s="31"/>
    </row>
    <row r="8" spans="1:3">
      <c r="A8" s="26">
        <v>6</v>
      </c>
      <c r="B8" s="27" t="s">
        <v>46</v>
      </c>
      <c r="C8" s="28" t="s">
        <v>228</v>
      </c>
    </row>
    <row r="9" spans="1:3">
      <c r="A9" s="26">
        <v>7</v>
      </c>
      <c r="B9" s="27" t="s">
        <v>7</v>
      </c>
      <c r="C9" s="28" t="s">
        <v>168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635</v>
      </c>
    </row>
    <row r="32" spans="1:3">
      <c r="A32" s="23"/>
      <c r="B32" s="24" t="s">
        <v>124</v>
      </c>
      <c r="C32" s="31"/>
    </row>
    <row r="33" spans="1:3">
      <c r="A33" s="26">
        <v>26</v>
      </c>
      <c r="B33" s="13" t="s">
        <v>125</v>
      </c>
      <c r="C33" t="s">
        <v>636</v>
      </c>
    </row>
    <row r="34" spans="1:3" ht="58">
      <c r="A34" s="26">
        <v>27</v>
      </c>
      <c r="B34" s="27" t="s">
        <v>129</v>
      </c>
      <c r="C34" s="13" t="s">
        <v>637</v>
      </c>
    </row>
    <row r="35" spans="1:3" ht="29">
      <c r="A35" s="26">
        <v>28</v>
      </c>
      <c r="B35" s="27" t="s">
        <v>131</v>
      </c>
      <c r="C35" s="28" t="s">
        <v>638</v>
      </c>
    </row>
    <row r="36" spans="1:3" ht="159.5">
      <c r="A36" s="26">
        <v>29</v>
      </c>
      <c r="B36" s="27" t="s">
        <v>134</v>
      </c>
      <c r="C36" s="28" t="s">
        <v>639</v>
      </c>
    </row>
    <row r="37" spans="1:3">
      <c r="A37" s="26">
        <v>30</v>
      </c>
      <c r="B37" s="27" t="s">
        <v>137</v>
      </c>
      <c r="C37" s="28"/>
    </row>
    <row r="38" spans="1:3">
      <c r="A38" s="26">
        <v>31</v>
      </c>
      <c r="B38" s="27" t="s">
        <v>139</v>
      </c>
      <c r="C38" s="28"/>
    </row>
    <row r="39" spans="1:3">
      <c r="A39" s="26">
        <v>32</v>
      </c>
      <c r="B39" s="27" t="s">
        <v>141</v>
      </c>
      <c r="C39" s="28"/>
    </row>
    <row r="40" spans="1:3">
      <c r="A40" s="23"/>
      <c r="B40" s="24" t="s">
        <v>143</v>
      </c>
      <c r="C40" s="31"/>
    </row>
    <row r="41" spans="1:3">
      <c r="A41" s="26">
        <v>33</v>
      </c>
      <c r="B41" s="27" t="s">
        <v>144</v>
      </c>
      <c r="C41" t="s">
        <v>640</v>
      </c>
    </row>
    <row r="42" spans="1:3">
      <c r="A42" s="26">
        <v>34</v>
      </c>
      <c r="B42" s="27" t="s">
        <v>147</v>
      </c>
      <c r="C42" s="28" t="str">
        <f>+C2</f>
        <v>MMFR_DQT_1001000</v>
      </c>
    </row>
    <row r="43" spans="1:3">
      <c r="A43" s="26">
        <v>35</v>
      </c>
      <c r="B43" s="27" t="s">
        <v>151</v>
      </c>
      <c r="C43" s="28"/>
    </row>
    <row r="44" spans="1:3">
      <c r="A44" s="26">
        <v>36</v>
      </c>
      <c r="B44" s="27" t="s">
        <v>155</v>
      </c>
      <c r="C44" s="28"/>
    </row>
    <row r="45" spans="1:3">
      <c r="A45" s="26">
        <v>37</v>
      </c>
      <c r="B45" s="27" t="s">
        <v>158</v>
      </c>
      <c r="C45" s="28"/>
    </row>
    <row r="46" spans="1:3">
      <c r="A46" s="26">
        <v>38</v>
      </c>
      <c r="B46" s="27" t="s">
        <v>160</v>
      </c>
      <c r="C46" s="28"/>
    </row>
    <row r="47" spans="1:3" ht="15" thickBot="1">
      <c r="A47" s="32">
        <v>39</v>
      </c>
      <c r="B47" s="33" t="s">
        <v>162</v>
      </c>
      <c r="C47" s="3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849CC-469A-4AD4-9682-A1C67EDB92DC}">
  <dimension ref="A1:C47"/>
  <sheetViews>
    <sheetView workbookViewId="0">
      <selection sqref="A1:A1048576"/>
    </sheetView>
  </sheetViews>
  <sheetFormatPr defaultColWidth="18.81640625" defaultRowHeight="14.5"/>
  <cols>
    <col min="1" max="1" width="3" bestFit="1" customWidth="1"/>
    <col min="2" max="2" width="72.453125" bestFit="1" customWidth="1"/>
    <col min="3" max="3" width="38" customWidth="1"/>
    <col min="4" max="4" width="29" customWidth="1"/>
  </cols>
  <sheetData>
    <row r="1" spans="1:3">
      <c r="A1" s="23"/>
      <c r="B1" s="24" t="s">
        <v>23</v>
      </c>
      <c r="C1" s="25"/>
    </row>
    <row r="2" spans="1:3">
      <c r="A2" s="26">
        <v>1</v>
      </c>
      <c r="B2" s="27" t="s">
        <v>24</v>
      </c>
      <c r="C2" s="28" t="s">
        <v>231</v>
      </c>
    </row>
    <row r="3" spans="1:3">
      <c r="A3" s="26">
        <v>2</v>
      </c>
      <c r="B3" s="27" t="s">
        <v>29</v>
      </c>
      <c r="C3" s="14" t="s">
        <v>641</v>
      </c>
    </row>
    <row r="4" spans="1:3">
      <c r="A4" s="26">
        <v>3</v>
      </c>
      <c r="B4" s="29" t="s">
        <v>33</v>
      </c>
      <c r="C4" s="30" t="s">
        <v>627</v>
      </c>
    </row>
    <row r="5" spans="1:3" ht="43.5">
      <c r="A5" s="26">
        <v>4</v>
      </c>
      <c r="B5" s="27" t="s">
        <v>38</v>
      </c>
      <c r="C5" s="14" t="s">
        <v>232</v>
      </c>
    </row>
    <row r="6" spans="1:3">
      <c r="A6" s="26">
        <v>5</v>
      </c>
      <c r="B6" s="27" t="s">
        <v>41</v>
      </c>
      <c r="C6" s="28" t="s">
        <v>628</v>
      </c>
    </row>
    <row r="7" spans="1:3">
      <c r="A7" s="23"/>
      <c r="B7" s="24" t="s">
        <v>45</v>
      </c>
      <c r="C7" s="31"/>
    </row>
    <row r="8" spans="1:3">
      <c r="A8" s="26">
        <v>6</v>
      </c>
      <c r="B8" s="27" t="s">
        <v>46</v>
      </c>
      <c r="C8" s="28" t="s">
        <v>228</v>
      </c>
    </row>
    <row r="9" spans="1:3">
      <c r="A9" s="26">
        <v>7</v>
      </c>
      <c r="B9" s="27" t="s">
        <v>7</v>
      </c>
      <c r="C9" s="28" t="s">
        <v>168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635</v>
      </c>
    </row>
    <row r="32" spans="1:3">
      <c r="A32" s="23"/>
      <c r="B32" s="24" t="s">
        <v>124</v>
      </c>
      <c r="C32" s="31"/>
    </row>
    <row r="33" spans="1:3">
      <c r="A33" s="26">
        <v>26</v>
      </c>
      <c r="B33" s="13" t="s">
        <v>125</v>
      </c>
      <c r="C33" s="49" t="s">
        <v>642</v>
      </c>
    </row>
    <row r="34" spans="1:3" ht="58">
      <c r="A34" s="26">
        <v>27</v>
      </c>
      <c r="B34" s="27" t="s">
        <v>129</v>
      </c>
      <c r="C34" s="13" t="s">
        <v>643</v>
      </c>
    </row>
    <row r="35" spans="1:3" ht="29">
      <c r="A35" s="26">
        <v>28</v>
      </c>
      <c r="B35" s="27" t="s">
        <v>131</v>
      </c>
      <c r="C35" s="28" t="s">
        <v>638</v>
      </c>
    </row>
    <row r="36" spans="1:3" ht="166.5" customHeight="1">
      <c r="A36" s="26">
        <v>29</v>
      </c>
      <c r="B36" s="27" t="s">
        <v>134</v>
      </c>
      <c r="C36" s="28" t="s">
        <v>644</v>
      </c>
    </row>
    <row r="37" spans="1:3">
      <c r="A37" s="26">
        <v>30</v>
      </c>
      <c r="B37" s="27" t="s">
        <v>137</v>
      </c>
      <c r="C37" s="28"/>
    </row>
    <row r="38" spans="1:3">
      <c r="A38" s="26">
        <v>31</v>
      </c>
      <c r="B38" s="27" t="s">
        <v>139</v>
      </c>
      <c r="C38" s="28"/>
    </row>
    <row r="39" spans="1:3">
      <c r="A39" s="26">
        <v>32</v>
      </c>
      <c r="B39" s="27" t="s">
        <v>141</v>
      </c>
      <c r="C39" s="28"/>
    </row>
    <row r="40" spans="1:3">
      <c r="A40" s="23"/>
      <c r="B40" s="24" t="s">
        <v>143</v>
      </c>
      <c r="C40" s="31"/>
    </row>
    <row r="41" spans="1:3">
      <c r="A41" s="26">
        <v>33</v>
      </c>
      <c r="B41" s="27" t="s">
        <v>144</v>
      </c>
      <c r="C41" t="s">
        <v>645</v>
      </c>
    </row>
    <row r="42" spans="1:3">
      <c r="A42" s="26">
        <v>34</v>
      </c>
      <c r="B42" s="27" t="s">
        <v>147</v>
      </c>
      <c r="C42" s="5" t="str">
        <f>+C2</f>
        <v>MMFS_DQT_1001100</v>
      </c>
    </row>
    <row r="43" spans="1:3">
      <c r="A43" s="26">
        <v>35</v>
      </c>
      <c r="B43" s="27" t="s">
        <v>151</v>
      </c>
      <c r="C43" s="28"/>
    </row>
    <row r="44" spans="1:3">
      <c r="A44" s="26">
        <v>36</v>
      </c>
      <c r="B44" s="27" t="s">
        <v>155</v>
      </c>
      <c r="C44" s="28"/>
    </row>
    <row r="45" spans="1:3">
      <c r="A45" s="26">
        <v>37</v>
      </c>
      <c r="B45" s="27" t="s">
        <v>158</v>
      </c>
      <c r="C45" s="28"/>
    </row>
    <row r="46" spans="1:3">
      <c r="A46" s="26">
        <v>38</v>
      </c>
      <c r="B46" s="27" t="s">
        <v>160</v>
      </c>
      <c r="C46" s="28"/>
    </row>
    <row r="47" spans="1:3" ht="15" thickBot="1">
      <c r="A47" s="32">
        <v>39</v>
      </c>
      <c r="B47" s="33" t="s">
        <v>162</v>
      </c>
      <c r="C47" s="3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zoomScaleNormal="100" workbookViewId="0">
      <selection sqref="A1:A1048576"/>
    </sheetView>
  </sheetViews>
  <sheetFormatPr defaultRowHeight="14.5"/>
  <cols>
    <col min="1" max="1" width="3" bestFit="1" customWidth="1"/>
    <col min="2" max="2" width="72.453125" bestFit="1" customWidth="1"/>
    <col min="3" max="3" width="56.1796875" customWidth="1"/>
    <col min="4" max="4" width="32.81640625" customWidth="1"/>
  </cols>
  <sheetData>
    <row r="1" spans="1:3">
      <c r="A1" s="23"/>
      <c r="B1" s="24" t="s">
        <v>23</v>
      </c>
      <c r="C1" s="25"/>
    </row>
    <row r="2" spans="1:3">
      <c r="A2" s="26">
        <v>1</v>
      </c>
      <c r="B2" s="27" t="s">
        <v>24</v>
      </c>
      <c r="C2" s="28" t="s">
        <v>234</v>
      </c>
    </row>
    <row r="3" spans="1:3" ht="18" customHeight="1">
      <c r="A3" s="26">
        <v>2</v>
      </c>
      <c r="B3" s="27" t="s">
        <v>29</v>
      </c>
      <c r="C3" s="28" t="s">
        <v>646</v>
      </c>
    </row>
    <row r="4" spans="1:3">
      <c r="A4" s="26">
        <v>3</v>
      </c>
      <c r="B4" s="29" t="s">
        <v>33</v>
      </c>
      <c r="C4" s="30" t="s">
        <v>627</v>
      </c>
    </row>
    <row r="5" spans="1:3" ht="43.5">
      <c r="A5" s="26">
        <v>4</v>
      </c>
      <c r="B5" s="27" t="s">
        <v>38</v>
      </c>
      <c r="C5" s="28" t="s">
        <v>236</v>
      </c>
    </row>
    <row r="6" spans="1:3">
      <c r="A6" s="26">
        <v>5</v>
      </c>
      <c r="B6" s="27" t="s">
        <v>41</v>
      </c>
      <c r="C6" s="28" t="s">
        <v>628</v>
      </c>
    </row>
    <row r="7" spans="1:3">
      <c r="A7" s="23"/>
      <c r="B7" s="24" t="s">
        <v>45</v>
      </c>
      <c r="C7" s="31"/>
    </row>
    <row r="8" spans="1:3">
      <c r="A8" s="26">
        <v>6</v>
      </c>
      <c r="B8" s="27" t="s">
        <v>46</v>
      </c>
      <c r="C8" s="28" t="s">
        <v>228</v>
      </c>
    </row>
    <row r="9" spans="1:3">
      <c r="A9" s="26">
        <v>7</v>
      </c>
      <c r="B9" s="27" t="s">
        <v>7</v>
      </c>
      <c r="C9" s="28" t="s">
        <v>168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49" t="s">
        <v>417</v>
      </c>
    </row>
    <row r="21" spans="1:3">
      <c r="A21" s="26">
        <v>17</v>
      </c>
      <c r="B21" s="27" t="s">
        <v>91</v>
      </c>
      <c r="C21" s="49">
        <v>360</v>
      </c>
    </row>
    <row r="22" spans="1:3">
      <c r="A22" s="26">
        <v>18</v>
      </c>
      <c r="B22" s="27" t="s">
        <v>95</v>
      </c>
      <c r="C22" s="49"/>
    </row>
    <row r="23" spans="1:3">
      <c r="A23" s="23"/>
      <c r="B23" s="24" t="s">
        <v>630</v>
      </c>
      <c r="C23" s="31"/>
    </row>
    <row r="24" spans="1:3">
      <c r="A24" s="26">
        <v>19</v>
      </c>
      <c r="B24" s="27" t="s">
        <v>100</v>
      </c>
      <c r="C24" s="27" t="s">
        <v>647</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635</v>
      </c>
    </row>
    <row r="32" spans="1:3">
      <c r="A32" s="23"/>
      <c r="B32" s="24" t="s">
        <v>124</v>
      </c>
      <c r="C32" s="31"/>
    </row>
    <row r="33" spans="1:4">
      <c r="A33" s="26">
        <v>26</v>
      </c>
      <c r="B33" s="13" t="s">
        <v>125</v>
      </c>
      <c r="C33" s="28" t="s">
        <v>648</v>
      </c>
    </row>
    <row r="34" spans="1:4" ht="29">
      <c r="A34" s="26">
        <v>27</v>
      </c>
      <c r="B34" s="27" t="s">
        <v>129</v>
      </c>
      <c r="C34" s="28" t="s">
        <v>649</v>
      </c>
    </row>
    <row r="35" spans="1:4" ht="29">
      <c r="A35" s="26">
        <v>28</v>
      </c>
      <c r="B35" s="27" t="s">
        <v>131</v>
      </c>
      <c r="C35" s="28" t="s">
        <v>650</v>
      </c>
    </row>
    <row r="36" spans="1:4" ht="72.5">
      <c r="A36" s="26">
        <v>29</v>
      </c>
      <c r="B36" s="27" t="s">
        <v>134</v>
      </c>
      <c r="C36" s="28" t="s">
        <v>651</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652</v>
      </c>
    </row>
    <row r="42" spans="1:4">
      <c r="A42" s="26">
        <v>34</v>
      </c>
      <c r="B42" s="27" t="s">
        <v>147</v>
      </c>
      <c r="C42" s="28" t="str">
        <f>+C2</f>
        <v>MMFR_DQT_1010000</v>
      </c>
    </row>
    <row r="43" spans="1:4">
      <c r="A43" s="26">
        <v>35</v>
      </c>
      <c r="B43" s="27" t="s">
        <v>151</v>
      </c>
      <c r="C43" s="28"/>
    </row>
    <row r="44" spans="1:4">
      <c r="A44" s="26">
        <v>36</v>
      </c>
      <c r="B44" s="27" t="s">
        <v>155</v>
      </c>
      <c r="C44" s="28"/>
    </row>
    <row r="45" spans="1:4">
      <c r="A45" s="26">
        <v>37</v>
      </c>
      <c r="B45" s="27" t="s">
        <v>158</v>
      </c>
      <c r="C45" s="28"/>
    </row>
    <row r="46" spans="1:4">
      <c r="A46" s="26">
        <v>38</v>
      </c>
      <c r="B46" s="27" t="s">
        <v>160</v>
      </c>
      <c r="C46" s="28"/>
    </row>
    <row r="47" spans="1:4" ht="15" thickBot="1">
      <c r="A47" s="32">
        <v>39</v>
      </c>
      <c r="B47" s="33" t="s">
        <v>162</v>
      </c>
      <c r="C47" s="3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6BBA-B8ED-48FC-9FBA-0965E1AED097}">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3.1796875" customWidth="1"/>
  </cols>
  <sheetData>
    <row r="1" spans="1:3">
      <c r="A1" s="23"/>
      <c r="B1" s="24" t="s">
        <v>23</v>
      </c>
      <c r="C1" s="25"/>
    </row>
    <row r="2" spans="1:3">
      <c r="A2" s="26">
        <v>1</v>
      </c>
      <c r="B2" s="27" t="s">
        <v>24</v>
      </c>
      <c r="C2" s="30" t="s">
        <v>240</v>
      </c>
    </row>
    <row r="3" spans="1:3">
      <c r="A3" s="26">
        <v>2</v>
      </c>
      <c r="B3" s="27" t="s">
        <v>29</v>
      </c>
      <c r="C3" s="14" t="str">
        <f>'3_LIST_TESTS'!F6</f>
        <v xml:space="preserve">Expected number of funds reporting in the system </v>
      </c>
    </row>
    <row r="4" spans="1:3">
      <c r="A4" s="26">
        <v>3</v>
      </c>
      <c r="B4" s="29" t="s">
        <v>33</v>
      </c>
      <c r="C4" s="30" t="s">
        <v>627</v>
      </c>
    </row>
    <row r="5" spans="1:3" ht="29">
      <c r="A5" s="26">
        <v>4</v>
      </c>
      <c r="B5" s="27" t="s">
        <v>38</v>
      </c>
      <c r="C5" s="14" t="str">
        <f>'3_LIST_TESTS'!G6</f>
        <v>Provide the number of the funds expected to report in the system based on their NAV</v>
      </c>
    </row>
    <row r="6" spans="1:3">
      <c r="A6" s="26">
        <v>5</v>
      </c>
      <c r="B6" s="27" t="s">
        <v>41</v>
      </c>
      <c r="C6" s="30" t="s">
        <v>628</v>
      </c>
    </row>
    <row r="7" spans="1:3">
      <c r="A7" s="23"/>
      <c r="B7" s="24" t="s">
        <v>45</v>
      </c>
      <c r="C7" s="86"/>
    </row>
    <row r="8" spans="1:3">
      <c r="A8" s="26">
        <v>6</v>
      </c>
      <c r="B8" s="27" t="s">
        <v>46</v>
      </c>
      <c r="C8" s="30" t="s">
        <v>228</v>
      </c>
    </row>
    <row r="9" spans="1:3">
      <c r="A9" s="26">
        <v>7</v>
      </c>
      <c r="B9" s="27" t="s">
        <v>7</v>
      </c>
      <c r="C9" s="30" t="s">
        <v>168</v>
      </c>
    </row>
    <row r="10" spans="1:3">
      <c r="A10" s="23"/>
      <c r="B10" s="24" t="s">
        <v>58</v>
      </c>
      <c r="C10" s="86"/>
    </row>
    <row r="11" spans="1:3">
      <c r="A11" s="26">
        <v>8</v>
      </c>
      <c r="B11" s="27" t="s">
        <v>59</v>
      </c>
      <c r="C11" s="30"/>
    </row>
    <row r="12" spans="1:3">
      <c r="A12" s="26">
        <v>9</v>
      </c>
      <c r="B12" s="27" t="s">
        <v>63</v>
      </c>
      <c r="C12" s="30"/>
    </row>
    <row r="13" spans="1:3">
      <c r="A13" s="26">
        <v>10</v>
      </c>
      <c r="B13" s="27" t="s">
        <v>67</v>
      </c>
      <c r="C13" s="30"/>
    </row>
    <row r="14" spans="1:3">
      <c r="A14" s="26">
        <v>11</v>
      </c>
      <c r="B14" s="27" t="s">
        <v>71</v>
      </c>
      <c r="C14" s="30"/>
    </row>
    <row r="15" spans="1:3">
      <c r="A15" s="26">
        <v>12</v>
      </c>
      <c r="B15" s="27" t="s">
        <v>75</v>
      </c>
      <c r="C15" s="30"/>
    </row>
    <row r="16" spans="1:3">
      <c r="A16" s="26">
        <v>13</v>
      </c>
      <c r="B16" s="27" t="s">
        <v>78</v>
      </c>
      <c r="C16" s="30"/>
    </row>
    <row r="17" spans="1:3">
      <c r="A17" s="26">
        <v>14</v>
      </c>
      <c r="B17" s="27" t="s">
        <v>81</v>
      </c>
      <c r="C17" s="30"/>
    </row>
    <row r="18" spans="1:3">
      <c r="A18" s="26">
        <v>15</v>
      </c>
      <c r="B18" s="27" t="s">
        <v>83</v>
      </c>
      <c r="C18" s="30"/>
    </row>
    <row r="19" spans="1:3">
      <c r="A19" s="23"/>
      <c r="B19" s="24" t="s">
        <v>629</v>
      </c>
      <c r="C19" s="86"/>
    </row>
    <row r="20" spans="1:3">
      <c r="A20" s="26">
        <v>16</v>
      </c>
      <c r="B20" s="27" t="s">
        <v>86</v>
      </c>
      <c r="C20" s="29" t="s">
        <v>417</v>
      </c>
    </row>
    <row r="21" spans="1:3">
      <c r="A21" s="26">
        <v>17</v>
      </c>
      <c r="B21" s="27" t="s">
        <v>91</v>
      </c>
      <c r="C21" s="30">
        <v>360</v>
      </c>
    </row>
    <row r="22" spans="1:3">
      <c r="A22" s="26">
        <v>18</v>
      </c>
      <c r="B22" s="27" t="s">
        <v>95</v>
      </c>
      <c r="C22" s="30"/>
    </row>
    <row r="23" spans="1:3">
      <c r="A23" s="23"/>
      <c r="B23" s="24" t="s">
        <v>630</v>
      </c>
      <c r="C23" s="86"/>
    </row>
    <row r="24" spans="1:3">
      <c r="A24" s="26">
        <v>19</v>
      </c>
      <c r="B24" s="27" t="s">
        <v>100</v>
      </c>
      <c r="C24" s="29" t="s">
        <v>631</v>
      </c>
    </row>
    <row r="25" spans="1:3">
      <c r="A25" s="26">
        <v>20</v>
      </c>
      <c r="B25" s="27" t="s">
        <v>103</v>
      </c>
      <c r="C25" s="29" t="s">
        <v>632</v>
      </c>
    </row>
    <row r="26" spans="1:3">
      <c r="A26" s="26">
        <v>21</v>
      </c>
      <c r="B26" s="27" t="s">
        <v>106</v>
      </c>
      <c r="C26" s="87"/>
    </row>
    <row r="27" spans="1:3">
      <c r="A27" s="23"/>
      <c r="B27" s="24" t="s">
        <v>110</v>
      </c>
      <c r="C27" s="86"/>
    </row>
    <row r="28" spans="1:3">
      <c r="A28" s="26">
        <v>22</v>
      </c>
      <c r="B28" s="27" t="s">
        <v>111</v>
      </c>
      <c r="C28" s="29" t="s">
        <v>633</v>
      </c>
    </row>
    <row r="29" spans="1:3">
      <c r="A29" s="26">
        <v>23</v>
      </c>
      <c r="B29" s="27" t="s">
        <v>115</v>
      </c>
      <c r="C29" s="29" t="s">
        <v>118</v>
      </c>
    </row>
    <row r="30" spans="1:3">
      <c r="A30" s="26">
        <v>24</v>
      </c>
      <c r="B30" s="27" t="s">
        <v>119</v>
      </c>
      <c r="C30" s="29" t="s">
        <v>634</v>
      </c>
    </row>
    <row r="31" spans="1:3">
      <c r="A31" s="26">
        <v>25</v>
      </c>
      <c r="B31" s="27" t="s">
        <v>122</v>
      </c>
      <c r="C31" s="29" t="s">
        <v>635</v>
      </c>
    </row>
    <row r="32" spans="1:3">
      <c r="A32" s="23"/>
      <c r="B32" s="24" t="s">
        <v>124</v>
      </c>
      <c r="C32" s="86"/>
    </row>
    <row r="33" spans="1:4" ht="29">
      <c r="A33" s="26">
        <v>26</v>
      </c>
      <c r="B33" s="13" t="s">
        <v>125</v>
      </c>
      <c r="C33" s="30" t="s">
        <v>653</v>
      </c>
    </row>
    <row r="34" spans="1:4" ht="43.5">
      <c r="A34" s="26">
        <v>27</v>
      </c>
      <c r="B34" s="27" t="s">
        <v>129</v>
      </c>
      <c r="C34" s="30" t="s">
        <v>654</v>
      </c>
    </row>
    <row r="35" spans="1:4" ht="29">
      <c r="A35" s="26">
        <v>28</v>
      </c>
      <c r="B35" s="27" t="s">
        <v>131</v>
      </c>
      <c r="C35" s="30" t="s">
        <v>242</v>
      </c>
    </row>
    <row r="36" spans="1:4" ht="111" customHeight="1">
      <c r="A36" s="26">
        <v>29</v>
      </c>
      <c r="B36" s="27" t="s">
        <v>134</v>
      </c>
      <c r="C36" s="30" t="s">
        <v>655</v>
      </c>
      <c r="D36" s="52"/>
    </row>
    <row r="37" spans="1:4">
      <c r="A37" s="26">
        <v>30</v>
      </c>
      <c r="B37" s="27" t="s">
        <v>137</v>
      </c>
      <c r="C37" s="30"/>
    </row>
    <row r="38" spans="1:4">
      <c r="A38" s="26">
        <v>31</v>
      </c>
      <c r="B38" s="27" t="s">
        <v>139</v>
      </c>
      <c r="C38" s="30"/>
    </row>
    <row r="39" spans="1:4">
      <c r="A39" s="26">
        <v>32</v>
      </c>
      <c r="B39" s="27" t="s">
        <v>141</v>
      </c>
      <c r="C39" s="30"/>
    </row>
    <row r="40" spans="1:4">
      <c r="A40" s="23"/>
      <c r="B40" s="24" t="s">
        <v>143</v>
      </c>
      <c r="C40" s="86"/>
    </row>
    <row r="41" spans="1:4">
      <c r="A41" s="26">
        <v>33</v>
      </c>
      <c r="B41" s="27" t="s">
        <v>144</v>
      </c>
      <c r="C41" s="5" t="s">
        <v>656</v>
      </c>
    </row>
    <row r="42" spans="1:4">
      <c r="A42" s="26">
        <v>34</v>
      </c>
      <c r="B42" s="27" t="s">
        <v>147</v>
      </c>
      <c r="C42" s="30" t="str">
        <f>+C2</f>
        <v>MMFR_DQT_1010200</v>
      </c>
    </row>
    <row r="43" spans="1:4">
      <c r="A43" s="26">
        <v>35</v>
      </c>
      <c r="B43" s="27" t="s">
        <v>151</v>
      </c>
      <c r="C43" s="28"/>
    </row>
    <row r="44" spans="1:4">
      <c r="A44" s="26">
        <v>36</v>
      </c>
      <c r="B44" s="27" t="s">
        <v>155</v>
      </c>
      <c r="C44" s="28"/>
    </row>
    <row r="45" spans="1:4">
      <c r="A45" s="26">
        <v>37</v>
      </c>
      <c r="B45" s="27" t="s">
        <v>158</v>
      </c>
      <c r="C45" s="28"/>
    </row>
    <row r="46" spans="1:4">
      <c r="A46" s="26">
        <v>38</v>
      </c>
      <c r="B46" s="27" t="s">
        <v>160</v>
      </c>
      <c r="C46" s="28"/>
    </row>
    <row r="47" spans="1:4" ht="15" thickBot="1">
      <c r="A47" s="32">
        <v>39</v>
      </c>
      <c r="B47" s="33" t="s">
        <v>162</v>
      </c>
      <c r="C47" s="3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5685-A356-41DD-84E9-2CF2B1EB748C}">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3.1796875" customWidth="1"/>
  </cols>
  <sheetData>
    <row r="1" spans="1:3">
      <c r="A1" s="23"/>
      <c r="B1" s="24" t="s">
        <v>23</v>
      </c>
      <c r="C1" s="25"/>
    </row>
    <row r="2" spans="1:3">
      <c r="A2" s="26">
        <v>1</v>
      </c>
      <c r="B2" s="27" t="s">
        <v>24</v>
      </c>
      <c r="C2" s="28" t="s">
        <v>237</v>
      </c>
    </row>
    <row r="3" spans="1:3">
      <c r="A3" s="26">
        <v>2</v>
      </c>
      <c r="B3" s="27" t="s">
        <v>29</v>
      </c>
      <c r="C3" s="14" t="s">
        <v>238</v>
      </c>
    </row>
    <row r="4" spans="1:3">
      <c r="A4" s="26">
        <v>3</v>
      </c>
      <c r="B4" s="29" t="s">
        <v>33</v>
      </c>
      <c r="C4" s="30" t="s">
        <v>627</v>
      </c>
    </row>
    <row r="5" spans="1:3" ht="29">
      <c r="A5" s="26">
        <v>4</v>
      </c>
      <c r="B5" s="27" t="s">
        <v>38</v>
      </c>
      <c r="C5" s="14" t="s">
        <v>239</v>
      </c>
    </row>
    <row r="6" spans="1:3">
      <c r="A6" s="26">
        <v>5</v>
      </c>
      <c r="B6" s="27" t="s">
        <v>41</v>
      </c>
      <c r="C6" s="28" t="s">
        <v>628</v>
      </c>
    </row>
    <row r="7" spans="1:3">
      <c r="A7" s="23"/>
      <c r="B7" s="24" t="s">
        <v>45</v>
      </c>
      <c r="C7" s="31"/>
    </row>
    <row r="8" spans="1:3">
      <c r="A8" s="26">
        <v>6</v>
      </c>
      <c r="B8" s="27" t="s">
        <v>46</v>
      </c>
      <c r="C8" s="28" t="s">
        <v>228</v>
      </c>
    </row>
    <row r="9" spans="1:3">
      <c r="A9" s="26">
        <v>7</v>
      </c>
      <c r="B9" s="27" t="s">
        <v>7</v>
      </c>
      <c r="C9" s="28" t="s">
        <v>168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49" t="s">
        <v>417</v>
      </c>
    </row>
    <row r="21" spans="1:3">
      <c r="A21" s="26">
        <v>17</v>
      </c>
      <c r="B21" s="27" t="s">
        <v>91</v>
      </c>
      <c r="C21" s="28">
        <v>360</v>
      </c>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635</v>
      </c>
    </row>
    <row r="32" spans="1:3">
      <c r="A32" s="23"/>
      <c r="B32" s="24" t="s">
        <v>124</v>
      </c>
      <c r="C32" s="31"/>
    </row>
    <row r="33" spans="1:4">
      <c r="A33" s="26">
        <v>26</v>
      </c>
      <c r="B33" s="13" t="s">
        <v>125</v>
      </c>
      <c r="C33" s="28" t="s">
        <v>657</v>
      </c>
    </row>
    <row r="34" spans="1:4" ht="29">
      <c r="A34" s="26">
        <v>27</v>
      </c>
      <c r="B34" s="27" t="s">
        <v>129</v>
      </c>
      <c r="C34" s="28" t="s">
        <v>658</v>
      </c>
    </row>
    <row r="35" spans="1:4" ht="29">
      <c r="A35" s="26">
        <v>28</v>
      </c>
      <c r="B35" s="27" t="s">
        <v>131</v>
      </c>
      <c r="C35" s="28" t="s">
        <v>659</v>
      </c>
    </row>
    <row r="36" spans="1:4" ht="72.5">
      <c r="A36" s="26">
        <v>29</v>
      </c>
      <c r="B36" s="27" t="s">
        <v>134</v>
      </c>
      <c r="C36" s="28" t="s">
        <v>660</v>
      </c>
      <c r="D36" s="5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661</v>
      </c>
    </row>
    <row r="42" spans="1:4">
      <c r="A42" s="26">
        <v>34</v>
      </c>
      <c r="B42" s="27" t="s">
        <v>147</v>
      </c>
      <c r="C42" s="28" t="str">
        <f>+C2</f>
        <v>MMFR_DQT_1010100</v>
      </c>
    </row>
    <row r="43" spans="1:4">
      <c r="A43" s="26">
        <v>35</v>
      </c>
      <c r="B43" s="27" t="s">
        <v>151</v>
      </c>
      <c r="C43" s="28"/>
    </row>
    <row r="44" spans="1:4">
      <c r="A44" s="26">
        <v>36</v>
      </c>
      <c r="B44" s="27" t="s">
        <v>155</v>
      </c>
      <c r="C44" s="28"/>
    </row>
    <row r="45" spans="1:4">
      <c r="A45" s="26">
        <v>37</v>
      </c>
      <c r="B45" s="27" t="s">
        <v>158</v>
      </c>
      <c r="C45" s="28"/>
    </row>
    <row r="46" spans="1:4">
      <c r="A46" s="26">
        <v>38</v>
      </c>
      <c r="B46" s="27" t="s">
        <v>160</v>
      </c>
      <c r="C46" s="28"/>
    </row>
    <row r="47" spans="1:4" ht="15" thickBot="1">
      <c r="A47" s="32">
        <v>39</v>
      </c>
      <c r="B47" s="33" t="s">
        <v>162</v>
      </c>
      <c r="C47" s="3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8E6B-AB83-43BF-B00D-CCCD6AE2523B}">
  <dimension ref="A1:D47"/>
  <sheetViews>
    <sheetView zoomScaleNormal="100" workbookViewId="0">
      <selection sqref="A1:A1048576"/>
    </sheetView>
  </sheetViews>
  <sheetFormatPr defaultRowHeight="14.5"/>
  <cols>
    <col min="1" max="1" width="3" bestFit="1" customWidth="1"/>
    <col min="2" max="2" width="72.453125" bestFit="1" customWidth="1"/>
    <col min="3" max="3" width="56.1796875" customWidth="1"/>
    <col min="4" max="4" width="28.26953125" customWidth="1"/>
  </cols>
  <sheetData>
    <row r="1" spans="1:3">
      <c r="A1" s="23"/>
      <c r="B1" s="24" t="s">
        <v>23</v>
      </c>
      <c r="C1" s="25"/>
    </row>
    <row r="2" spans="1:3">
      <c r="A2" s="26">
        <v>1</v>
      </c>
      <c r="B2" s="27" t="s">
        <v>24</v>
      </c>
      <c r="C2" s="5" t="s">
        <v>244</v>
      </c>
    </row>
    <row r="3" spans="1:3">
      <c r="A3" s="26">
        <v>2</v>
      </c>
      <c r="B3" s="27" t="s">
        <v>29</v>
      </c>
      <c r="C3" s="14" t="s">
        <v>245</v>
      </c>
    </row>
    <row r="4" spans="1:3">
      <c r="A4" s="26">
        <v>3</v>
      </c>
      <c r="B4" s="29" t="s">
        <v>33</v>
      </c>
      <c r="C4" s="30" t="s">
        <v>662</v>
      </c>
    </row>
    <row r="5" spans="1:3" ht="29">
      <c r="A5" s="26">
        <v>4</v>
      </c>
      <c r="B5" s="27" t="s">
        <v>38</v>
      </c>
      <c r="C5" s="14" t="s">
        <v>246</v>
      </c>
    </row>
    <row r="6" spans="1:3">
      <c r="A6" s="26">
        <v>5</v>
      </c>
      <c r="B6" s="27" t="s">
        <v>41</v>
      </c>
      <c r="C6" s="28"/>
    </row>
    <row r="7" spans="1:3">
      <c r="A7" s="23"/>
      <c r="B7" s="24" t="s">
        <v>45</v>
      </c>
      <c r="C7" s="31"/>
    </row>
    <row r="8" spans="1:3">
      <c r="A8" s="26">
        <v>6</v>
      </c>
      <c r="B8" s="27" t="s">
        <v>46</v>
      </c>
      <c r="C8" t="s">
        <v>228</v>
      </c>
    </row>
    <row r="9" spans="1:3">
      <c r="A9" s="26">
        <v>7</v>
      </c>
      <c r="B9" s="27" t="s">
        <v>7</v>
      </c>
      <c r="C9" s="5" t="s">
        <v>168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t="s">
        <v>417</v>
      </c>
    </row>
    <row r="21" spans="1:3">
      <c r="A21" s="26">
        <v>17</v>
      </c>
      <c r="B21" s="27" t="s">
        <v>91</v>
      </c>
      <c r="C21" s="28">
        <v>360</v>
      </c>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633</v>
      </c>
    </row>
    <row r="32" spans="1:3">
      <c r="A32" s="23"/>
      <c r="B32" s="24" t="s">
        <v>124</v>
      </c>
      <c r="C32" s="31"/>
    </row>
    <row r="33" spans="1:4" ht="29">
      <c r="A33" s="26">
        <v>26</v>
      </c>
      <c r="B33" s="13" t="s">
        <v>125</v>
      </c>
      <c r="C33" s="13" t="s">
        <v>663</v>
      </c>
    </row>
    <row r="34" spans="1:4" ht="31.5" customHeight="1">
      <c r="A34" s="26">
        <v>27</v>
      </c>
      <c r="B34" s="27" t="s">
        <v>129</v>
      </c>
      <c r="C34" s="28" t="s">
        <v>664</v>
      </c>
    </row>
    <row r="35" spans="1:4" ht="29">
      <c r="A35" s="26">
        <v>28</v>
      </c>
      <c r="B35" s="27" t="s">
        <v>131</v>
      </c>
      <c r="C35" s="28" t="s">
        <v>665</v>
      </c>
      <c r="D35" s="22"/>
    </row>
    <row r="36" spans="1:4" ht="87">
      <c r="A36" s="26">
        <v>29</v>
      </c>
      <c r="B36" s="27" t="s">
        <v>134</v>
      </c>
      <c r="C36" s="28" t="s">
        <v>666</v>
      </c>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667</v>
      </c>
    </row>
    <row r="42" spans="1:4">
      <c r="A42" s="26">
        <v>34</v>
      </c>
      <c r="B42" s="27" t="s">
        <v>147</v>
      </c>
      <c r="C42" t="s">
        <v>552</v>
      </c>
    </row>
    <row r="43" spans="1:4">
      <c r="A43" s="26">
        <v>35</v>
      </c>
      <c r="B43" s="27" t="s">
        <v>151</v>
      </c>
      <c r="C43" s="28"/>
    </row>
    <row r="44" spans="1:4">
      <c r="A44" s="26">
        <v>36</v>
      </c>
      <c r="B44" s="27" t="s">
        <v>155</v>
      </c>
      <c r="C44" s="28"/>
    </row>
    <row r="45" spans="1:4">
      <c r="A45" s="26">
        <v>37</v>
      </c>
      <c r="B45" s="27" t="s">
        <v>158</v>
      </c>
      <c r="C45" s="28"/>
    </row>
    <row r="46" spans="1:4">
      <c r="A46" s="26">
        <v>38</v>
      </c>
      <c r="B46" s="27" t="s">
        <v>160</v>
      </c>
      <c r="C46" s="28"/>
    </row>
    <row r="47" spans="1:4" ht="15" thickBot="1">
      <c r="A47" s="32">
        <v>39</v>
      </c>
      <c r="B47" s="33" t="s">
        <v>162</v>
      </c>
      <c r="C47" s="3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120A2B2-7281-4BCB-8515-317DB00EF362}">
          <x14:formula1>
            <xm:f>'2a_TYPE_FLOW'!$A$2:$A$4</xm:f>
          </x14:formula1>
          <xm:sqref>C9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E2D2F-C02D-4D77-BBDD-443C2C5599CF}">
  <dimension ref="A1:D47"/>
  <sheetViews>
    <sheetView zoomScaleNormal="100" workbookViewId="0">
      <selection sqref="A1:A1048576"/>
    </sheetView>
  </sheetViews>
  <sheetFormatPr defaultRowHeight="14.5"/>
  <cols>
    <col min="1" max="1" width="3" bestFit="1" customWidth="1"/>
    <col min="2" max="2" width="72.453125" bestFit="1" customWidth="1"/>
    <col min="3" max="3" width="56.1796875" customWidth="1"/>
    <col min="4" max="4" width="25" customWidth="1"/>
  </cols>
  <sheetData>
    <row r="1" spans="1:3">
      <c r="A1" s="23"/>
      <c r="B1" s="24" t="s">
        <v>23</v>
      </c>
      <c r="C1" s="25"/>
    </row>
    <row r="2" spans="1:3">
      <c r="A2" s="26">
        <v>1</v>
      </c>
      <c r="B2" s="27" t="s">
        <v>24</v>
      </c>
      <c r="C2" s="5" t="s">
        <v>247</v>
      </c>
    </row>
    <row r="3" spans="1:3">
      <c r="A3" s="26">
        <v>2</v>
      </c>
      <c r="B3" s="27" t="s">
        <v>29</v>
      </c>
      <c r="C3" s="14" t="s">
        <v>248</v>
      </c>
    </row>
    <row r="4" spans="1:3">
      <c r="A4" s="26">
        <v>3</v>
      </c>
      <c r="B4" s="29" t="s">
        <v>33</v>
      </c>
      <c r="C4" s="30" t="s">
        <v>662</v>
      </c>
    </row>
    <row r="5" spans="1:3" ht="43.5">
      <c r="A5" s="26">
        <v>4</v>
      </c>
      <c r="B5" s="27" t="s">
        <v>38</v>
      </c>
      <c r="C5" s="14" t="s">
        <v>249</v>
      </c>
    </row>
    <row r="6" spans="1:3">
      <c r="A6" s="26">
        <v>5</v>
      </c>
      <c r="B6" s="27" t="s">
        <v>41</v>
      </c>
      <c r="C6" s="28"/>
    </row>
    <row r="7" spans="1:3">
      <c r="A7" s="23"/>
      <c r="B7" s="24" t="s">
        <v>45</v>
      </c>
      <c r="C7" s="31"/>
    </row>
    <row r="8" spans="1:3">
      <c r="A8" s="26">
        <v>6</v>
      </c>
      <c r="B8" s="27" t="s">
        <v>46</v>
      </c>
      <c r="C8" t="s">
        <v>228</v>
      </c>
    </row>
    <row r="9" spans="1:3">
      <c r="A9" s="26">
        <v>7</v>
      </c>
      <c r="B9" s="27" t="s">
        <v>7</v>
      </c>
      <c r="C9" s="5" t="s">
        <v>168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t="s">
        <v>417</v>
      </c>
    </row>
    <row r="21" spans="1:3">
      <c r="A21" s="26">
        <v>17</v>
      </c>
      <c r="B21" s="27" t="s">
        <v>91</v>
      </c>
      <c r="C21" s="28">
        <v>360</v>
      </c>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633</v>
      </c>
    </row>
    <row r="32" spans="1:3">
      <c r="A32" s="23"/>
      <c r="B32" s="24" t="s">
        <v>124</v>
      </c>
      <c r="C32" s="31"/>
    </row>
    <row r="33" spans="1:4">
      <c r="A33" s="26">
        <v>26</v>
      </c>
      <c r="B33" s="13" t="s">
        <v>125</v>
      </c>
      <c r="C33" t="s">
        <v>668</v>
      </c>
    </row>
    <row r="34" spans="1:4" ht="29">
      <c r="A34" s="26">
        <v>27</v>
      </c>
      <c r="B34" s="27" t="s">
        <v>129</v>
      </c>
      <c r="C34" s="28" t="s">
        <v>669</v>
      </c>
      <c r="D34" t="s">
        <v>670</v>
      </c>
    </row>
    <row r="35" spans="1:4" ht="43.5">
      <c r="A35" s="26">
        <v>28</v>
      </c>
      <c r="B35" s="27" t="s">
        <v>131</v>
      </c>
      <c r="C35" s="28" t="s">
        <v>671</v>
      </c>
      <c r="D35" s="52"/>
    </row>
    <row r="36" spans="1:4" ht="72.5">
      <c r="A36" s="26">
        <v>29</v>
      </c>
      <c r="B36" s="27" t="s">
        <v>134</v>
      </c>
      <c r="C36" s="28" t="s">
        <v>672</v>
      </c>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673</v>
      </c>
    </row>
    <row r="42" spans="1:4">
      <c r="A42" s="26">
        <v>34</v>
      </c>
      <c r="B42" s="27" t="s">
        <v>147</v>
      </c>
      <c r="C42" t="s">
        <v>554</v>
      </c>
    </row>
    <row r="43" spans="1:4">
      <c r="A43" s="26">
        <v>35</v>
      </c>
      <c r="B43" s="27" t="s">
        <v>151</v>
      </c>
      <c r="C43" s="28"/>
    </row>
    <row r="44" spans="1:4">
      <c r="A44" s="26">
        <v>36</v>
      </c>
      <c r="B44" s="27" t="s">
        <v>155</v>
      </c>
      <c r="C44" s="28"/>
    </row>
    <row r="45" spans="1:4">
      <c r="A45" s="26">
        <v>37</v>
      </c>
      <c r="B45" s="27" t="s">
        <v>158</v>
      </c>
      <c r="C45" s="28"/>
    </row>
    <row r="46" spans="1:4">
      <c r="A46" s="26">
        <v>38</v>
      </c>
      <c r="B46" s="27" t="s">
        <v>160</v>
      </c>
      <c r="C46" s="28"/>
    </row>
    <row r="47" spans="1:4" ht="15" thickBot="1">
      <c r="A47" s="32">
        <v>39</v>
      </c>
      <c r="B47" s="33" t="s">
        <v>162</v>
      </c>
      <c r="C47" s="3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27BBFAD-C5E9-4740-8DB0-52C12EB039FB}">
          <x14:formula1>
            <xm:f>'2a_TYPE_FLOW'!$A$2:$A$4</xm:f>
          </x14:formula1>
          <xm:sqref>C9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CE4E4-A115-4EF5-9A3A-C9E4287C21EF}">
  <dimension ref="A1:C47"/>
  <sheetViews>
    <sheetView zoomScaleNormal="100" workbookViewId="0">
      <selection sqref="A1:A1048576"/>
    </sheetView>
  </sheetViews>
  <sheetFormatPr defaultRowHeight="14.5"/>
  <cols>
    <col min="1" max="1" width="3" bestFit="1" customWidth="1"/>
    <col min="2" max="2" width="72.453125" bestFit="1" customWidth="1"/>
    <col min="3" max="3" width="56.1796875" customWidth="1"/>
  </cols>
  <sheetData>
    <row r="1" spans="1:3">
      <c r="A1" s="23"/>
      <c r="B1" s="24" t="s">
        <v>23</v>
      </c>
      <c r="C1" s="25"/>
    </row>
    <row r="2" spans="1:3">
      <c r="A2" s="26">
        <v>1</v>
      </c>
      <c r="B2" s="27" t="s">
        <v>24</v>
      </c>
      <c r="C2" s="5" t="s">
        <v>252</v>
      </c>
    </row>
    <row r="3" spans="1:3">
      <c r="A3" s="26">
        <v>2</v>
      </c>
      <c r="B3" s="27" t="s">
        <v>29</v>
      </c>
      <c r="C3" s="14" t="s">
        <v>253</v>
      </c>
    </row>
    <row r="4" spans="1:3">
      <c r="A4" s="26">
        <v>3</v>
      </c>
      <c r="B4" s="29" t="s">
        <v>33</v>
      </c>
      <c r="C4" s="30" t="s">
        <v>674</v>
      </c>
    </row>
    <row r="5" spans="1:3" ht="29">
      <c r="A5" s="26">
        <v>4</v>
      </c>
      <c r="B5" s="27" t="s">
        <v>38</v>
      </c>
      <c r="C5" s="14" t="s">
        <v>675</v>
      </c>
    </row>
    <row r="6" spans="1:3">
      <c r="A6" s="26">
        <v>5</v>
      </c>
      <c r="B6" s="27" t="s">
        <v>41</v>
      </c>
      <c r="C6" s="28"/>
    </row>
    <row r="7" spans="1:3">
      <c r="A7" s="23"/>
      <c r="B7" s="24" t="s">
        <v>45</v>
      </c>
      <c r="C7" s="31"/>
    </row>
    <row r="8" spans="1:3">
      <c r="A8" s="26">
        <v>6</v>
      </c>
      <c r="B8" s="27" t="s">
        <v>46</v>
      </c>
      <c r="C8" t="s">
        <v>228</v>
      </c>
    </row>
    <row r="9" spans="1:3">
      <c r="A9" s="26">
        <v>7</v>
      </c>
      <c r="B9" s="27" t="s">
        <v>7</v>
      </c>
      <c r="C9" s="5" t="s">
        <v>168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635</v>
      </c>
    </row>
    <row r="32" spans="1:3">
      <c r="A32" s="23"/>
      <c r="B32" s="24" t="s">
        <v>124</v>
      </c>
      <c r="C32" s="31"/>
    </row>
    <row r="33" spans="1:3">
      <c r="A33" s="26">
        <v>26</v>
      </c>
      <c r="B33" s="13" t="s">
        <v>125</v>
      </c>
      <c r="C33" t="s">
        <v>676</v>
      </c>
    </row>
    <row r="34" spans="1:3">
      <c r="A34" s="26">
        <v>27</v>
      </c>
      <c r="B34" s="27" t="s">
        <v>129</v>
      </c>
      <c r="C34" s="28" t="s">
        <v>677</v>
      </c>
    </row>
    <row r="35" spans="1:3">
      <c r="A35" s="26">
        <v>28</v>
      </c>
      <c r="B35" s="27" t="s">
        <v>131</v>
      </c>
      <c r="C35" s="13" t="s">
        <v>678</v>
      </c>
    </row>
    <row r="36" spans="1:3" ht="29">
      <c r="A36" s="26">
        <v>29</v>
      </c>
      <c r="B36" s="27" t="s">
        <v>134</v>
      </c>
      <c r="C36" s="28" t="s">
        <v>679</v>
      </c>
    </row>
    <row r="37" spans="1:3">
      <c r="A37" s="26">
        <v>30</v>
      </c>
      <c r="B37" s="27" t="s">
        <v>137</v>
      </c>
      <c r="C37" s="28"/>
    </row>
    <row r="38" spans="1:3">
      <c r="A38" s="26">
        <v>31</v>
      </c>
      <c r="B38" s="27" t="s">
        <v>139</v>
      </c>
      <c r="C38" s="28"/>
    </row>
    <row r="39" spans="1:3">
      <c r="A39" s="26">
        <v>32</v>
      </c>
      <c r="B39" s="27" t="s">
        <v>141</v>
      </c>
      <c r="C39" s="28"/>
    </row>
    <row r="40" spans="1:3">
      <c r="A40" s="23"/>
      <c r="B40" s="24" t="s">
        <v>143</v>
      </c>
      <c r="C40" s="31"/>
    </row>
    <row r="41" spans="1:3">
      <c r="A41" s="26">
        <v>33</v>
      </c>
      <c r="B41" s="27" t="s">
        <v>144</v>
      </c>
      <c r="C41" t="s">
        <v>680</v>
      </c>
    </row>
    <row r="42" spans="1:3">
      <c r="A42" s="26">
        <v>34</v>
      </c>
      <c r="B42" s="27" t="s">
        <v>147</v>
      </c>
      <c r="C42" t="str">
        <f>+C2</f>
        <v>MMFS_DQT_1090000</v>
      </c>
    </row>
    <row r="43" spans="1:3">
      <c r="A43" s="26">
        <v>35</v>
      </c>
      <c r="B43" s="27" t="s">
        <v>151</v>
      </c>
      <c r="C43" s="28"/>
    </row>
    <row r="44" spans="1:3">
      <c r="A44" s="26">
        <v>36</v>
      </c>
      <c r="B44" s="27" t="s">
        <v>155</v>
      </c>
      <c r="C44" s="28"/>
    </row>
    <row r="45" spans="1:3">
      <c r="A45" s="26">
        <v>37</v>
      </c>
      <c r="B45" s="27" t="s">
        <v>158</v>
      </c>
      <c r="C45" s="28"/>
    </row>
    <row r="46" spans="1:3">
      <c r="A46" s="26">
        <v>38</v>
      </c>
      <c r="B46" s="27" t="s">
        <v>160</v>
      </c>
      <c r="C46" s="28"/>
    </row>
    <row r="47" spans="1:3" ht="15" thickBot="1">
      <c r="A47" s="32">
        <v>39</v>
      </c>
      <c r="B47" s="33" t="s">
        <v>162</v>
      </c>
      <c r="C47" s="3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871A9C7-B93A-4DCA-8482-F34401BB931D}">
          <x14:formula1>
            <xm:f>'2a_TYPE_FLOW'!$A$2:$A$4</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5"/>
  <sheetViews>
    <sheetView zoomScale="85" zoomScaleNormal="85" workbookViewId="0">
      <pane ySplit="7" topLeftCell="A17" activePane="bottomLeft" state="frozen"/>
      <selection pane="bottomLeft" activeCell="C11" sqref="C11"/>
    </sheetView>
  </sheetViews>
  <sheetFormatPr defaultColWidth="9.1796875" defaultRowHeight="14.5"/>
  <cols>
    <col min="1" max="1" width="4.54296875" customWidth="1"/>
    <col min="2" max="2" width="33.81640625" customWidth="1"/>
    <col min="3" max="3" width="65.453125" customWidth="1"/>
    <col min="4" max="4" width="50.54296875" customWidth="1"/>
    <col min="5" max="5" width="38.453125" customWidth="1"/>
    <col min="6" max="6" width="26.1796875" customWidth="1"/>
  </cols>
  <sheetData>
    <row r="1" spans="1:6">
      <c r="A1" s="19" t="s">
        <v>15</v>
      </c>
      <c r="B1" s="20"/>
      <c r="C1" s="20"/>
      <c r="D1" s="20"/>
      <c r="E1" s="20"/>
      <c r="F1" s="21"/>
    </row>
    <row r="2" spans="1:6" ht="28.5" customHeight="1">
      <c r="A2" s="154" t="s">
        <v>16</v>
      </c>
      <c r="B2" s="155"/>
      <c r="C2" s="155"/>
      <c r="D2" s="155"/>
      <c r="E2" s="155"/>
      <c r="F2" s="156"/>
    </row>
    <row r="3" spans="1:6">
      <c r="A3" s="154" t="s">
        <v>17</v>
      </c>
      <c r="B3" s="155"/>
      <c r="C3" s="155"/>
      <c r="D3" s="155"/>
      <c r="E3" s="155"/>
      <c r="F3" s="156"/>
    </row>
    <row r="4" spans="1:6" ht="15" thickBot="1">
      <c r="A4" s="157"/>
      <c r="B4" s="158"/>
      <c r="C4" s="158"/>
      <c r="D4" s="158"/>
      <c r="E4" s="158"/>
      <c r="F4" s="159"/>
    </row>
    <row r="5" spans="1:6" ht="15" thickBot="1"/>
    <row r="6" spans="1:6">
      <c r="A6" s="7" t="s">
        <v>18</v>
      </c>
      <c r="B6" s="8" t="s">
        <v>19</v>
      </c>
      <c r="C6" s="8" t="s">
        <v>4</v>
      </c>
      <c r="D6" s="8" t="s">
        <v>20</v>
      </c>
      <c r="E6" s="8" t="s">
        <v>21</v>
      </c>
      <c r="F6" s="9" t="s">
        <v>22</v>
      </c>
    </row>
    <row r="7" spans="1:6">
      <c r="A7" s="10"/>
      <c r="B7" s="11" t="s">
        <v>23</v>
      </c>
      <c r="C7" s="12"/>
      <c r="D7" s="12"/>
      <c r="E7" s="12"/>
      <c r="F7" s="16"/>
    </row>
    <row r="8" spans="1:6" ht="43.5">
      <c r="A8" s="2">
        <v>1</v>
      </c>
      <c r="B8" t="s">
        <v>24</v>
      </c>
      <c r="C8" s="13" t="s">
        <v>25</v>
      </c>
      <c r="D8" s="13" t="s">
        <v>26</v>
      </c>
      <c r="E8" s="13" t="s">
        <v>27</v>
      </c>
      <c r="F8" s="17" t="s">
        <v>28</v>
      </c>
    </row>
    <row r="9" spans="1:6">
      <c r="A9" s="2">
        <f>+A8+1</f>
        <v>2</v>
      </c>
      <c r="B9" t="s">
        <v>29</v>
      </c>
      <c r="C9" s="13" t="s">
        <v>30</v>
      </c>
      <c r="D9" s="13" t="s">
        <v>31</v>
      </c>
      <c r="E9" s="13" t="s">
        <v>32</v>
      </c>
      <c r="F9" s="17"/>
    </row>
    <row r="10" spans="1:6" ht="29">
      <c r="A10" s="2">
        <f>+A9+1</f>
        <v>3</v>
      </c>
      <c r="B10" s="5" t="s">
        <v>33</v>
      </c>
      <c r="C10" s="14" t="s">
        <v>34</v>
      </c>
      <c r="D10" s="14" t="s">
        <v>35</v>
      </c>
      <c r="E10" s="14" t="s">
        <v>36</v>
      </c>
      <c r="F10" s="18" t="s">
        <v>37</v>
      </c>
    </row>
    <row r="11" spans="1:6">
      <c r="A11" s="2">
        <f>+A10+1</f>
        <v>4</v>
      </c>
      <c r="B11" t="s">
        <v>38</v>
      </c>
      <c r="C11" s="13" t="s">
        <v>39</v>
      </c>
      <c r="D11" s="13" t="s">
        <v>31</v>
      </c>
      <c r="E11" s="13" t="s">
        <v>40</v>
      </c>
      <c r="F11" s="17"/>
    </row>
    <row r="12" spans="1:6">
      <c r="A12" s="2">
        <f>+A11+1</f>
        <v>5</v>
      </c>
      <c r="B12" t="s">
        <v>41</v>
      </c>
      <c r="C12" s="13" t="s">
        <v>42</v>
      </c>
      <c r="D12" s="13" t="s">
        <v>43</v>
      </c>
      <c r="E12" s="13" t="s">
        <v>44</v>
      </c>
      <c r="F12" s="17" t="s">
        <v>28</v>
      </c>
    </row>
    <row r="13" spans="1:6">
      <c r="A13" s="10"/>
      <c r="B13" s="11" t="s">
        <v>45</v>
      </c>
      <c r="C13" s="15"/>
      <c r="D13" s="15"/>
      <c r="E13" s="15"/>
      <c r="F13" s="16"/>
    </row>
    <row r="14" spans="1:6">
      <c r="A14" s="2">
        <f>+A12+1</f>
        <v>6</v>
      </c>
      <c r="B14" t="s">
        <v>46</v>
      </c>
      <c r="C14" s="13" t="s">
        <v>47</v>
      </c>
      <c r="D14" s="13" t="s">
        <v>48</v>
      </c>
      <c r="E14" s="13" t="s">
        <v>49</v>
      </c>
      <c r="F14" s="17"/>
    </row>
    <row r="15" spans="1:6">
      <c r="A15" s="2">
        <f>+A14+1</f>
        <v>7</v>
      </c>
      <c r="B15" t="s">
        <v>7</v>
      </c>
      <c r="C15" s="13" t="s">
        <v>50</v>
      </c>
      <c r="D15" s="13" t="s">
        <v>48</v>
      </c>
      <c r="E15" s="13" t="s">
        <v>51</v>
      </c>
      <c r="F15" s="17"/>
    </row>
    <row r="16" spans="1:6" ht="29">
      <c r="A16" s="2">
        <f>+A15+1</f>
        <v>8</v>
      </c>
      <c r="B16" t="s">
        <v>52</v>
      </c>
      <c r="C16" s="13" t="s">
        <v>53</v>
      </c>
      <c r="D16" s="13" t="s">
        <v>48</v>
      </c>
      <c r="E16" s="13" t="s">
        <v>54</v>
      </c>
      <c r="F16" s="17"/>
    </row>
    <row r="17" spans="1:6" ht="29">
      <c r="A17" s="2">
        <f>+A16+1</f>
        <v>9</v>
      </c>
      <c r="B17" t="s">
        <v>55</v>
      </c>
      <c r="C17" s="13" t="s">
        <v>56</v>
      </c>
      <c r="D17" s="13" t="s">
        <v>48</v>
      </c>
      <c r="E17" s="13" t="s">
        <v>57</v>
      </c>
      <c r="F17" s="17"/>
    </row>
    <row r="18" spans="1:6">
      <c r="A18" s="10"/>
      <c r="B18" s="11" t="s">
        <v>58</v>
      </c>
      <c r="C18" s="15"/>
      <c r="D18" s="15"/>
      <c r="E18" s="15"/>
      <c r="F18" s="16"/>
    </row>
    <row r="19" spans="1:6">
      <c r="A19" s="2">
        <f>+A17+1</f>
        <v>10</v>
      </c>
      <c r="B19" t="s">
        <v>59</v>
      </c>
      <c r="C19" s="13" t="s">
        <v>60</v>
      </c>
      <c r="D19" s="13" t="s">
        <v>48</v>
      </c>
      <c r="E19" s="13" t="s">
        <v>61</v>
      </c>
      <c r="F19" s="17" t="s">
        <v>62</v>
      </c>
    </row>
    <row r="20" spans="1:6">
      <c r="A20" s="2">
        <f>+A19+1</f>
        <v>11</v>
      </c>
      <c r="B20" t="s">
        <v>63</v>
      </c>
      <c r="C20" s="13" t="s">
        <v>64</v>
      </c>
      <c r="D20" s="13" t="s">
        <v>65</v>
      </c>
      <c r="E20" s="13" t="s">
        <v>66</v>
      </c>
      <c r="F20" s="17">
        <v>20210701</v>
      </c>
    </row>
    <row r="21" spans="1:6">
      <c r="A21" s="2">
        <f t="shared" ref="A21:A26" si="0">+A20+1</f>
        <v>12</v>
      </c>
      <c r="B21" t="s">
        <v>67</v>
      </c>
      <c r="C21" s="13" t="s">
        <v>68</v>
      </c>
      <c r="D21" s="13" t="s">
        <v>69</v>
      </c>
      <c r="E21" s="13" t="s">
        <v>70</v>
      </c>
      <c r="F21" s="17">
        <v>20201015</v>
      </c>
    </row>
    <row r="22" spans="1:6" ht="116">
      <c r="A22" s="2">
        <f t="shared" si="0"/>
        <v>13</v>
      </c>
      <c r="B22" t="s">
        <v>71</v>
      </c>
      <c r="C22" s="13" t="s">
        <v>72</v>
      </c>
      <c r="D22" s="13" t="s">
        <v>73</v>
      </c>
      <c r="E22" s="13"/>
      <c r="F22" s="44" t="s">
        <v>74</v>
      </c>
    </row>
    <row r="23" spans="1:6" ht="111" customHeight="1">
      <c r="A23" s="2">
        <f t="shared" si="0"/>
        <v>14</v>
      </c>
      <c r="B23" t="s">
        <v>75</v>
      </c>
      <c r="C23" s="13" t="s">
        <v>76</v>
      </c>
      <c r="D23" s="13" t="s">
        <v>73</v>
      </c>
      <c r="E23" s="13"/>
      <c r="F23" s="45" t="s">
        <v>77</v>
      </c>
    </row>
    <row r="24" spans="1:6">
      <c r="A24" s="2">
        <f t="shared" si="0"/>
        <v>15</v>
      </c>
      <c r="B24" t="s">
        <v>78</v>
      </c>
      <c r="C24" s="13" t="s">
        <v>79</v>
      </c>
      <c r="D24" s="13" t="s">
        <v>73</v>
      </c>
      <c r="E24" s="13"/>
      <c r="F24" s="17" t="s">
        <v>80</v>
      </c>
    </row>
    <row r="25" spans="1:6">
      <c r="A25" s="2">
        <f t="shared" si="0"/>
        <v>16</v>
      </c>
      <c r="B25" t="s">
        <v>81</v>
      </c>
      <c r="C25" s="13" t="s">
        <v>82</v>
      </c>
      <c r="D25" s="13" t="s">
        <v>73</v>
      </c>
      <c r="E25" s="13"/>
      <c r="F25" s="17" t="s">
        <v>80</v>
      </c>
    </row>
    <row r="26" spans="1:6">
      <c r="A26" s="2">
        <f t="shared" si="0"/>
        <v>17</v>
      </c>
      <c r="B26" t="s">
        <v>83</v>
      </c>
      <c r="C26" s="13" t="s">
        <v>84</v>
      </c>
      <c r="D26" s="13" t="s">
        <v>73</v>
      </c>
      <c r="E26" s="13"/>
      <c r="F26" s="17" t="s">
        <v>80</v>
      </c>
    </row>
    <row r="27" spans="1:6">
      <c r="A27" s="10"/>
      <c r="B27" s="11" t="s">
        <v>85</v>
      </c>
      <c r="C27" s="15"/>
      <c r="D27" s="15"/>
      <c r="E27" s="12"/>
      <c r="F27" s="16"/>
    </row>
    <row r="28" spans="1:6" ht="87">
      <c r="A28" s="2">
        <f>A26+1</f>
        <v>18</v>
      </c>
      <c r="B28" t="s">
        <v>86</v>
      </c>
      <c r="C28" s="13" t="s">
        <v>87</v>
      </c>
      <c r="D28" s="13" t="s">
        <v>88</v>
      </c>
      <c r="E28" t="s">
        <v>89</v>
      </c>
      <c r="F28" s="50" t="s">
        <v>90</v>
      </c>
    </row>
    <row r="29" spans="1:6" ht="58">
      <c r="A29" s="2">
        <f>+A28+1</f>
        <v>19</v>
      </c>
      <c r="B29" t="s">
        <v>91</v>
      </c>
      <c r="C29" s="13" t="s">
        <v>92</v>
      </c>
      <c r="D29" s="13" t="s">
        <v>93</v>
      </c>
      <c r="F29" s="17" t="s">
        <v>94</v>
      </c>
    </row>
    <row r="30" spans="1:6" ht="43.5">
      <c r="A30" s="2">
        <f>+A29+1</f>
        <v>20</v>
      </c>
      <c r="B30" t="s">
        <v>95</v>
      </c>
      <c r="C30" s="13" t="s">
        <v>96</v>
      </c>
      <c r="D30" s="13" t="s">
        <v>97</v>
      </c>
      <c r="E30" t="s">
        <v>66</v>
      </c>
      <c r="F30" s="17" t="s">
        <v>98</v>
      </c>
    </row>
    <row r="31" spans="1:6">
      <c r="A31" s="10"/>
      <c r="B31" s="11" t="s">
        <v>99</v>
      </c>
      <c r="C31" s="15"/>
      <c r="D31" s="15"/>
      <c r="E31" s="12"/>
      <c r="F31" s="16"/>
    </row>
    <row r="32" spans="1:6">
      <c r="A32" s="2">
        <f>+A30+1</f>
        <v>21</v>
      </c>
      <c r="B32" t="s">
        <v>100</v>
      </c>
      <c r="C32" s="13" t="s">
        <v>101</v>
      </c>
      <c r="D32" t="s">
        <v>48</v>
      </c>
      <c r="E32" t="s">
        <v>102</v>
      </c>
      <c r="F32" s="17"/>
    </row>
    <row r="33" spans="1:6" ht="43.5">
      <c r="A33" s="2">
        <f>+A32+1</f>
        <v>22</v>
      </c>
      <c r="B33" t="s">
        <v>103</v>
      </c>
      <c r="C33" t="s">
        <v>104</v>
      </c>
      <c r="D33" t="s">
        <v>48</v>
      </c>
      <c r="E33" s="13" t="s">
        <v>105</v>
      </c>
      <c r="F33" s="17"/>
    </row>
    <row r="34" spans="1:6" ht="58">
      <c r="A34" s="2">
        <f>+A33+1</f>
        <v>23</v>
      </c>
      <c r="B34" t="s">
        <v>106</v>
      </c>
      <c r="C34" s="13" t="s">
        <v>107</v>
      </c>
      <c r="D34" t="s">
        <v>108</v>
      </c>
      <c r="E34">
        <v>0.05</v>
      </c>
      <c r="F34" s="17" t="s">
        <v>109</v>
      </c>
    </row>
    <row r="35" spans="1:6">
      <c r="A35" s="10"/>
      <c r="B35" s="11" t="s">
        <v>110</v>
      </c>
      <c r="C35" s="15"/>
      <c r="D35" s="15"/>
      <c r="E35" s="12"/>
      <c r="F35" s="16"/>
    </row>
    <row r="36" spans="1:6" ht="43.5">
      <c r="A36" s="2">
        <f>+A34+1</f>
        <v>24</v>
      </c>
      <c r="B36" t="s">
        <v>111</v>
      </c>
      <c r="C36" s="13" t="s">
        <v>112</v>
      </c>
      <c r="D36" s="13" t="s">
        <v>48</v>
      </c>
      <c r="E36" t="s">
        <v>113</v>
      </c>
      <c r="F36" s="17" t="s">
        <v>114</v>
      </c>
    </row>
    <row r="37" spans="1:6" ht="43.5">
      <c r="A37" s="2">
        <f>+A36+1</f>
        <v>25</v>
      </c>
      <c r="B37" t="s">
        <v>115</v>
      </c>
      <c r="C37" s="13" t="s">
        <v>116</v>
      </c>
      <c r="D37" s="13" t="s">
        <v>48</v>
      </c>
      <c r="E37" s="13" t="s">
        <v>117</v>
      </c>
      <c r="F37" s="3" t="s">
        <v>118</v>
      </c>
    </row>
    <row r="38" spans="1:6" ht="29">
      <c r="A38" s="2">
        <f>+A37+1</f>
        <v>26</v>
      </c>
      <c r="B38" t="s">
        <v>119</v>
      </c>
      <c r="C38" s="13" t="s">
        <v>120</v>
      </c>
      <c r="D38" s="13" t="s">
        <v>121</v>
      </c>
      <c r="F38" s="3"/>
    </row>
    <row r="39" spans="1:6" ht="29">
      <c r="A39" s="2">
        <f>+A38+1</f>
        <v>27</v>
      </c>
      <c r="B39" t="s">
        <v>122</v>
      </c>
      <c r="C39" s="13" t="s">
        <v>123</v>
      </c>
      <c r="D39" s="13" t="s">
        <v>121</v>
      </c>
      <c r="F39" s="3"/>
    </row>
    <row r="40" spans="1:6">
      <c r="A40" s="10"/>
      <c r="B40" s="11" t="s">
        <v>124</v>
      </c>
      <c r="C40" s="15"/>
      <c r="D40" s="15"/>
      <c r="E40" s="12"/>
      <c r="F40" s="16"/>
    </row>
    <row r="41" spans="1:6" ht="29">
      <c r="A41" s="2">
        <f>+A39+1</f>
        <v>28</v>
      </c>
      <c r="B41" s="13" t="s">
        <v>125</v>
      </c>
      <c r="C41" s="13" t="s">
        <v>126</v>
      </c>
      <c r="D41" s="13" t="s">
        <v>127</v>
      </c>
      <c r="E41" s="13" t="s">
        <v>128</v>
      </c>
      <c r="F41" s="17"/>
    </row>
    <row r="42" spans="1:6" ht="29">
      <c r="A42" s="2">
        <f t="shared" ref="A42:A47" si="1">+A41+1</f>
        <v>29</v>
      </c>
      <c r="B42" t="s">
        <v>129</v>
      </c>
      <c r="C42" s="13" t="s">
        <v>130</v>
      </c>
      <c r="D42" s="13" t="s">
        <v>127</v>
      </c>
      <c r="E42" s="13" t="s">
        <v>128</v>
      </c>
      <c r="F42" s="17"/>
    </row>
    <row r="43" spans="1:6">
      <c r="A43" s="2">
        <f t="shared" si="1"/>
        <v>30</v>
      </c>
      <c r="B43" t="s">
        <v>131</v>
      </c>
      <c r="C43" s="13" t="s">
        <v>132</v>
      </c>
      <c r="D43" s="13" t="s">
        <v>133</v>
      </c>
      <c r="E43" s="13"/>
      <c r="F43" s="17"/>
    </row>
    <row r="44" spans="1:6">
      <c r="A44" s="2">
        <f t="shared" si="1"/>
        <v>31</v>
      </c>
      <c r="B44" t="s">
        <v>134</v>
      </c>
      <c r="C44" s="13" t="s">
        <v>135</v>
      </c>
      <c r="D44" s="13" t="s">
        <v>136</v>
      </c>
      <c r="E44" s="13"/>
      <c r="F44" s="17"/>
    </row>
    <row r="45" spans="1:6" ht="29">
      <c r="A45" s="2">
        <f t="shared" si="1"/>
        <v>32</v>
      </c>
      <c r="B45" t="s">
        <v>137</v>
      </c>
      <c r="C45" s="13" t="s">
        <v>138</v>
      </c>
      <c r="D45" s="13" t="s">
        <v>136</v>
      </c>
      <c r="E45" s="13"/>
      <c r="F45" s="17"/>
    </row>
    <row r="46" spans="1:6" ht="29">
      <c r="A46" s="2">
        <f t="shared" si="1"/>
        <v>33</v>
      </c>
      <c r="B46" t="s">
        <v>139</v>
      </c>
      <c r="C46" s="13" t="s">
        <v>140</v>
      </c>
      <c r="D46" s="13" t="s">
        <v>136</v>
      </c>
      <c r="E46" s="13"/>
      <c r="F46" s="17"/>
    </row>
    <row r="47" spans="1:6" ht="43.5">
      <c r="A47" s="2">
        <f t="shared" si="1"/>
        <v>34</v>
      </c>
      <c r="B47" t="s">
        <v>141</v>
      </c>
      <c r="C47" s="13" t="s">
        <v>142</v>
      </c>
      <c r="D47" s="13" t="s">
        <v>136</v>
      </c>
      <c r="E47" s="13"/>
      <c r="F47" s="17"/>
    </row>
    <row r="48" spans="1:6">
      <c r="A48" s="10"/>
      <c r="B48" s="11" t="s">
        <v>143</v>
      </c>
      <c r="C48" s="15"/>
      <c r="D48" s="15"/>
      <c r="E48" s="12"/>
      <c r="F48" s="16"/>
    </row>
    <row r="49" spans="1:6" ht="29">
      <c r="A49" s="2">
        <f>+A47+1</f>
        <v>35</v>
      </c>
      <c r="B49" t="s">
        <v>144</v>
      </c>
      <c r="C49" s="13" t="s">
        <v>145</v>
      </c>
      <c r="D49" s="13" t="s">
        <v>136</v>
      </c>
      <c r="E49" s="13"/>
      <c r="F49" s="17" t="s">
        <v>146</v>
      </c>
    </row>
    <row r="50" spans="1:6">
      <c r="A50" s="2">
        <f>+A49+1</f>
        <v>36</v>
      </c>
      <c r="B50" t="s">
        <v>147</v>
      </c>
      <c r="C50" s="13" t="s">
        <v>148</v>
      </c>
      <c r="D50" s="13" t="s">
        <v>149</v>
      </c>
      <c r="E50" s="13"/>
      <c r="F50" s="17" t="s">
        <v>150</v>
      </c>
    </row>
    <row r="51" spans="1:6" ht="58">
      <c r="A51" s="2">
        <f>+A50+1</f>
        <v>37</v>
      </c>
      <c r="B51" t="s">
        <v>151</v>
      </c>
      <c r="C51" s="13" t="s">
        <v>152</v>
      </c>
      <c r="D51" s="13" t="s">
        <v>153</v>
      </c>
      <c r="E51" s="13"/>
      <c r="F51" s="17" t="s">
        <v>154</v>
      </c>
    </row>
    <row r="52" spans="1:6">
      <c r="A52" s="2">
        <f>+A51+1</f>
        <v>38</v>
      </c>
      <c r="B52" t="s">
        <v>155</v>
      </c>
      <c r="C52" s="13" t="s">
        <v>156</v>
      </c>
      <c r="D52" s="13" t="s">
        <v>149</v>
      </c>
      <c r="E52" s="13"/>
      <c r="F52" s="17" t="s">
        <v>157</v>
      </c>
    </row>
    <row r="53" spans="1:6" ht="58">
      <c r="A53" s="2">
        <f>+A52+1</f>
        <v>39</v>
      </c>
      <c r="B53" t="s">
        <v>158</v>
      </c>
      <c r="C53" s="13" t="s">
        <v>152</v>
      </c>
      <c r="D53" s="13" t="s">
        <v>153</v>
      </c>
      <c r="E53" s="13"/>
      <c r="F53" s="17" t="s">
        <v>159</v>
      </c>
    </row>
    <row r="54" spans="1:6">
      <c r="A54" s="2">
        <f>+A53+1</f>
        <v>40</v>
      </c>
      <c r="B54" t="s">
        <v>160</v>
      </c>
      <c r="C54" s="13" t="s">
        <v>156</v>
      </c>
      <c r="D54" s="13" t="s">
        <v>149</v>
      </c>
      <c r="E54" s="13"/>
      <c r="F54" s="17" t="s">
        <v>161</v>
      </c>
    </row>
    <row r="55" spans="1:6" ht="15" thickBot="1">
      <c r="A55" s="6"/>
      <c r="B55" s="1" t="s">
        <v>162</v>
      </c>
      <c r="C55" s="1"/>
      <c r="D55" s="1"/>
      <c r="E55" s="1"/>
      <c r="F55" s="4"/>
    </row>
  </sheetData>
  <mergeCells count="3">
    <mergeCell ref="A2:F2"/>
    <mergeCell ref="A3:F3"/>
    <mergeCell ref="A4:F4"/>
  </mergeCell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A9C60-439C-4976-82B7-F6F212FFFAE7}">
  <dimension ref="A1:D47"/>
  <sheetViews>
    <sheetView zoomScaleNormal="100" workbookViewId="0">
      <selection sqref="A1:A1048576"/>
    </sheetView>
  </sheetViews>
  <sheetFormatPr defaultRowHeight="14.5"/>
  <cols>
    <col min="1" max="1" width="3" bestFit="1" customWidth="1"/>
    <col min="2" max="2" width="72.453125" bestFit="1" customWidth="1"/>
    <col min="3" max="3" width="56.1796875" customWidth="1"/>
    <col min="4" max="4" width="25.453125" customWidth="1"/>
  </cols>
  <sheetData>
    <row r="1" spans="1:3">
      <c r="A1" s="23"/>
      <c r="B1" s="24" t="s">
        <v>23</v>
      </c>
      <c r="C1" s="25"/>
    </row>
    <row r="2" spans="1:3">
      <c r="A2" s="26">
        <v>1</v>
      </c>
      <c r="B2" s="27" t="s">
        <v>24</v>
      </c>
      <c r="C2" s="5" t="s">
        <v>259</v>
      </c>
    </row>
    <row r="3" spans="1:3" ht="29">
      <c r="A3" s="26">
        <v>2</v>
      </c>
      <c r="B3" s="27" t="s">
        <v>29</v>
      </c>
      <c r="C3" s="14" t="s">
        <v>260</v>
      </c>
    </row>
    <row r="4" spans="1:3">
      <c r="A4" s="26">
        <v>3</v>
      </c>
      <c r="B4" s="29" t="s">
        <v>33</v>
      </c>
      <c r="C4" s="30" t="s">
        <v>627</v>
      </c>
    </row>
    <row r="5" spans="1:3" ht="43.5">
      <c r="A5" s="26">
        <v>4</v>
      </c>
      <c r="B5" s="27" t="s">
        <v>38</v>
      </c>
      <c r="C5" s="14" t="s">
        <v>681</v>
      </c>
    </row>
    <row r="6" spans="1:3">
      <c r="A6" s="26">
        <v>5</v>
      </c>
      <c r="B6" s="27" t="s">
        <v>41</v>
      </c>
    </row>
    <row r="7" spans="1:3">
      <c r="A7" s="23"/>
      <c r="B7" s="24" t="s">
        <v>45</v>
      </c>
      <c r="C7" s="31"/>
    </row>
    <row r="8" spans="1:3">
      <c r="A8" s="26">
        <v>6</v>
      </c>
      <c r="B8" s="27" t="s">
        <v>46</v>
      </c>
      <c r="C8" t="s">
        <v>682</v>
      </c>
    </row>
    <row r="9" spans="1:3">
      <c r="A9" s="26">
        <v>7</v>
      </c>
      <c r="B9" s="27" t="s">
        <v>7</v>
      </c>
      <c r="C9" s="64" t="s">
        <v>172</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647</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633</v>
      </c>
    </row>
    <row r="32" spans="1:3">
      <c r="A32" s="23"/>
      <c r="B32" s="24" t="s">
        <v>124</v>
      </c>
      <c r="C32" s="31"/>
    </row>
    <row r="33" spans="1:4">
      <c r="A33" s="26">
        <v>26</v>
      </c>
      <c r="B33" s="13" t="s">
        <v>125</v>
      </c>
      <c r="C33" s="13" t="s">
        <v>683</v>
      </c>
      <c r="D33" s="13"/>
    </row>
    <row r="34" spans="1:4" ht="43.5">
      <c r="A34" s="26">
        <v>27</v>
      </c>
      <c r="B34" s="27" t="s">
        <v>129</v>
      </c>
      <c r="C34" s="13" t="s">
        <v>684</v>
      </c>
    </row>
    <row r="35" spans="1:4" ht="29">
      <c r="A35" s="26">
        <v>28</v>
      </c>
      <c r="B35" s="27" t="s">
        <v>131</v>
      </c>
      <c r="C35" s="13" t="s">
        <v>685</v>
      </c>
    </row>
    <row r="36" spans="1:4" ht="87">
      <c r="A36" s="26">
        <v>29</v>
      </c>
      <c r="B36" s="27" t="s">
        <v>134</v>
      </c>
      <c r="C36" s="30" t="s">
        <v>686</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687</v>
      </c>
    </row>
    <row r="42" spans="1:4">
      <c r="A42" s="26">
        <v>34</v>
      </c>
      <c r="B42" s="27" t="s">
        <v>147</v>
      </c>
      <c r="C42" t="s">
        <v>556</v>
      </c>
    </row>
    <row r="43" spans="1:4">
      <c r="A43" s="26">
        <v>35</v>
      </c>
      <c r="B43" s="27" t="s">
        <v>151</v>
      </c>
      <c r="C43" s="28"/>
    </row>
    <row r="44" spans="1:4">
      <c r="A44" s="26">
        <v>36</v>
      </c>
      <c r="B44" s="27" t="s">
        <v>155</v>
      </c>
      <c r="C44" s="28"/>
    </row>
    <row r="45" spans="1:4">
      <c r="A45" s="26">
        <v>37</v>
      </c>
      <c r="B45" s="27" t="s">
        <v>158</v>
      </c>
      <c r="C45" s="28"/>
    </row>
    <row r="46" spans="1:4">
      <c r="A46" s="26">
        <v>38</v>
      </c>
      <c r="B46" s="27" t="s">
        <v>160</v>
      </c>
      <c r="C46" s="28"/>
    </row>
    <row r="47" spans="1:4" ht="15" thickBot="1">
      <c r="A47" s="32">
        <v>39</v>
      </c>
      <c r="B47" s="33" t="s">
        <v>162</v>
      </c>
      <c r="C47" s="3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32788CE-C888-4C4F-B69F-63215D07BFED}">
          <x14:formula1>
            <xm:f>'2a_TYPE_FLOW'!#REF!</xm:f>
          </x14:formula1>
          <xm:sqref>C9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F3CDF-D2D2-44FA-ABA3-7E0B9AD6FB9A}">
  <dimension ref="A1:C47"/>
  <sheetViews>
    <sheetView workbookViewId="0">
      <selection sqref="A1:A1048576"/>
    </sheetView>
  </sheetViews>
  <sheetFormatPr defaultRowHeight="14.5"/>
  <cols>
    <col min="1" max="1" width="3" bestFit="1" customWidth="1"/>
    <col min="2" max="2" width="44.453125" customWidth="1"/>
    <col min="3" max="3" width="75" customWidth="1"/>
    <col min="4" max="4" width="34.54296875" customWidth="1"/>
  </cols>
  <sheetData>
    <row r="1" spans="1:3">
      <c r="A1" s="23"/>
      <c r="B1" s="24" t="s">
        <v>23</v>
      </c>
      <c r="C1" s="25"/>
    </row>
    <row r="2" spans="1:3">
      <c r="A2" s="26">
        <v>1</v>
      </c>
      <c r="B2" s="27" t="s">
        <v>24</v>
      </c>
      <c r="C2" s="27" t="s">
        <v>263</v>
      </c>
    </row>
    <row r="3" spans="1:3">
      <c r="A3" s="26">
        <v>2</v>
      </c>
      <c r="B3" s="27" t="s">
        <v>29</v>
      </c>
      <c r="C3" s="14" t="s">
        <v>264</v>
      </c>
    </row>
    <row r="4" spans="1:3">
      <c r="A4" s="26">
        <v>3</v>
      </c>
      <c r="B4" s="29" t="s">
        <v>33</v>
      </c>
      <c r="C4" s="29" t="s">
        <v>688</v>
      </c>
    </row>
    <row r="5" spans="1:3" ht="65.25" customHeight="1">
      <c r="A5" s="26">
        <v>4</v>
      </c>
      <c r="B5" s="27" t="s">
        <v>38</v>
      </c>
      <c r="C5" s="28" t="s">
        <v>689</v>
      </c>
    </row>
    <row r="6" spans="1:3">
      <c r="A6" s="26">
        <v>5</v>
      </c>
      <c r="B6" s="27" t="s">
        <v>41</v>
      </c>
      <c r="C6" s="27" t="s">
        <v>628</v>
      </c>
    </row>
    <row r="7" spans="1:3">
      <c r="A7" s="23"/>
      <c r="B7" s="24" t="s">
        <v>45</v>
      </c>
      <c r="C7" s="31"/>
    </row>
    <row r="8" spans="1:3">
      <c r="A8" s="26">
        <v>6</v>
      </c>
      <c r="B8" s="27" t="s">
        <v>46</v>
      </c>
      <c r="C8" s="27"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633</v>
      </c>
    </row>
    <row r="32" spans="1:3">
      <c r="A32" s="23"/>
      <c r="B32" s="24" t="s">
        <v>124</v>
      </c>
      <c r="C32" s="31"/>
    </row>
    <row r="33" spans="1:3" ht="14.25" customHeight="1">
      <c r="A33" s="26">
        <v>26</v>
      </c>
      <c r="B33" s="28" t="s">
        <v>125</v>
      </c>
      <c r="C33" s="28" t="s">
        <v>690</v>
      </c>
    </row>
    <row r="34" spans="1:3" ht="87">
      <c r="A34" s="26">
        <v>27</v>
      </c>
      <c r="B34" s="27" t="s">
        <v>129</v>
      </c>
      <c r="C34" s="28" t="s">
        <v>691</v>
      </c>
    </row>
    <row r="35" spans="1:3">
      <c r="A35" s="26">
        <v>28</v>
      </c>
      <c r="B35" s="27" t="s">
        <v>131</v>
      </c>
      <c r="C35" s="28" t="s">
        <v>692</v>
      </c>
    </row>
    <row r="36" spans="1:3" ht="275.5">
      <c r="A36" s="26">
        <v>29</v>
      </c>
      <c r="B36" s="27" t="s">
        <v>134</v>
      </c>
      <c r="C36" s="117" t="s">
        <v>837</v>
      </c>
    </row>
    <row r="37" spans="1:3">
      <c r="A37" s="26">
        <v>30</v>
      </c>
      <c r="B37" s="27" t="s">
        <v>137</v>
      </c>
      <c r="C37" s="28"/>
    </row>
    <row r="38" spans="1:3">
      <c r="A38" s="26">
        <v>31</v>
      </c>
      <c r="B38" s="27" t="s">
        <v>139</v>
      </c>
      <c r="C38" s="28"/>
    </row>
    <row r="39" spans="1:3">
      <c r="A39" s="26">
        <v>32</v>
      </c>
      <c r="B39" s="27" t="s">
        <v>141</v>
      </c>
      <c r="C39" s="28"/>
    </row>
    <row r="40" spans="1:3">
      <c r="A40" s="23"/>
      <c r="B40" s="24" t="s">
        <v>143</v>
      </c>
      <c r="C40" s="31"/>
    </row>
    <row r="41" spans="1:3">
      <c r="A41" s="26">
        <v>33</v>
      </c>
      <c r="B41" s="27" t="s">
        <v>144</v>
      </c>
      <c r="C41" s="5" t="s">
        <v>559</v>
      </c>
    </row>
    <row r="42" spans="1:3">
      <c r="A42" s="26">
        <v>34</v>
      </c>
      <c r="B42" s="27" t="s">
        <v>147</v>
      </c>
      <c r="C42" s="5" t="s">
        <v>558</v>
      </c>
    </row>
    <row r="43" spans="1:3">
      <c r="A43" s="26">
        <v>35</v>
      </c>
      <c r="B43" s="27" t="s">
        <v>151</v>
      </c>
      <c r="C43" s="5" t="s">
        <v>561</v>
      </c>
    </row>
    <row r="44" spans="1:3">
      <c r="A44" s="26">
        <v>36</v>
      </c>
      <c r="B44" s="27" t="s">
        <v>155</v>
      </c>
      <c r="C44" s="5" t="s">
        <v>560</v>
      </c>
    </row>
    <row r="45" spans="1:3">
      <c r="A45" s="26">
        <v>37</v>
      </c>
      <c r="B45" s="27" t="s">
        <v>158</v>
      </c>
      <c r="C45" s="5" t="s">
        <v>693</v>
      </c>
    </row>
    <row r="46" spans="1:3">
      <c r="A46" s="26">
        <v>38</v>
      </c>
      <c r="B46" s="27" t="s">
        <v>160</v>
      </c>
      <c r="C46" s="5" t="s">
        <v>562</v>
      </c>
    </row>
    <row r="47" spans="1:3" ht="15" thickBot="1">
      <c r="A47" s="32">
        <v>39</v>
      </c>
      <c r="B47" s="33" t="s">
        <v>162</v>
      </c>
      <c r="C47" s="33"/>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9C81A0E-9D9F-4BC7-8007-1D9863E49E03}">
          <x14:formula1>
            <xm:f>'2a_TYPE_FLOW'!$A$2:$A$4</xm:f>
          </x14:formula1>
          <xm:sqref>C9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34343-57C5-441E-A5C0-11B5959EBF11}">
  <dimension ref="A1:D51"/>
  <sheetViews>
    <sheetView zoomScaleNormal="100" workbookViewId="0">
      <selection sqref="A1:A1048576"/>
    </sheetView>
  </sheetViews>
  <sheetFormatPr defaultRowHeight="14.5"/>
  <cols>
    <col min="1" max="1" width="3" bestFit="1" customWidth="1"/>
    <col min="2" max="2" width="33" customWidth="1"/>
    <col min="3" max="3" width="86.54296875" bestFit="1" customWidth="1"/>
    <col min="4" max="4" width="28.453125" customWidth="1"/>
  </cols>
  <sheetData>
    <row r="1" spans="1:4">
      <c r="A1" s="23"/>
      <c r="B1" s="11" t="s">
        <v>23</v>
      </c>
      <c r="C1" s="12"/>
      <c r="D1" s="12" t="s">
        <v>694</v>
      </c>
    </row>
    <row r="2" spans="1:4">
      <c r="A2" s="26">
        <v>1</v>
      </c>
      <c r="B2" t="s">
        <v>24</v>
      </c>
      <c r="C2" s="5" t="s">
        <v>269</v>
      </c>
    </row>
    <row r="3" spans="1:4">
      <c r="A3" s="26">
        <v>2</v>
      </c>
      <c r="B3" t="s">
        <v>29</v>
      </c>
      <c r="C3" s="14" t="s">
        <v>270</v>
      </c>
    </row>
    <row r="4" spans="1:4">
      <c r="A4" s="26">
        <v>3</v>
      </c>
      <c r="B4" s="5" t="s">
        <v>33</v>
      </c>
      <c r="C4" s="14" t="s">
        <v>688</v>
      </c>
    </row>
    <row r="5" spans="1:4">
      <c r="A5" s="26">
        <v>4</v>
      </c>
      <c r="B5" t="s">
        <v>38</v>
      </c>
      <c r="C5" s="14" t="s">
        <v>271</v>
      </c>
    </row>
    <row r="6" spans="1:4">
      <c r="A6" s="26">
        <v>5</v>
      </c>
      <c r="B6" t="s">
        <v>41</v>
      </c>
      <c r="C6" s="13"/>
    </row>
    <row r="7" spans="1:4">
      <c r="A7" s="23"/>
      <c r="B7" s="11" t="s">
        <v>45</v>
      </c>
      <c r="C7" s="15"/>
    </row>
    <row r="8" spans="1:4">
      <c r="A8" s="26">
        <v>6</v>
      </c>
      <c r="B8" t="s">
        <v>46</v>
      </c>
      <c r="C8" s="5" t="s">
        <v>256</v>
      </c>
    </row>
    <row r="9" spans="1:4">
      <c r="A9" s="26">
        <v>7</v>
      </c>
      <c r="B9" t="s">
        <v>7</v>
      </c>
      <c r="C9" s="13" t="s">
        <v>178</v>
      </c>
    </row>
    <row r="10" spans="1:4">
      <c r="A10" s="23"/>
      <c r="B10" s="11" t="s">
        <v>58</v>
      </c>
      <c r="C10" s="15"/>
    </row>
    <row r="11" spans="1:4">
      <c r="A11" s="26">
        <v>8</v>
      </c>
      <c r="B11" t="s">
        <v>59</v>
      </c>
      <c r="C11" s="13"/>
    </row>
    <row r="12" spans="1:4">
      <c r="A12" s="26">
        <v>9</v>
      </c>
      <c r="B12" t="s">
        <v>63</v>
      </c>
      <c r="C12" s="13"/>
    </row>
    <row r="13" spans="1:4">
      <c r="A13" s="26">
        <v>10</v>
      </c>
      <c r="B13" t="s">
        <v>67</v>
      </c>
      <c r="C13" s="13"/>
    </row>
    <row r="14" spans="1:4">
      <c r="A14" s="26">
        <v>11</v>
      </c>
      <c r="B14" t="s">
        <v>71</v>
      </c>
    </row>
    <row r="15" spans="1:4">
      <c r="A15" s="26">
        <v>12</v>
      </c>
      <c r="B15" t="s">
        <v>75</v>
      </c>
    </row>
    <row r="16" spans="1:4">
      <c r="A16" s="26">
        <v>13</v>
      </c>
      <c r="B16" t="s">
        <v>78</v>
      </c>
    </row>
    <row r="17" spans="1:3">
      <c r="A17" s="26">
        <v>14</v>
      </c>
      <c r="B17" t="s">
        <v>81</v>
      </c>
    </row>
    <row r="18" spans="1:3">
      <c r="A18" s="26">
        <v>15</v>
      </c>
      <c r="B18" t="s">
        <v>83</v>
      </c>
    </row>
    <row r="19" spans="1:3">
      <c r="A19" s="23"/>
      <c r="B19" s="11" t="s">
        <v>629</v>
      </c>
      <c r="C19" s="15"/>
    </row>
    <row r="20" spans="1:3">
      <c r="A20" s="26">
        <v>16</v>
      </c>
      <c r="B20" t="s">
        <v>86</v>
      </c>
      <c r="C20" s="13" t="s">
        <v>417</v>
      </c>
    </row>
    <row r="21" spans="1:3">
      <c r="A21" s="26">
        <v>17</v>
      </c>
      <c r="B21" t="s">
        <v>91</v>
      </c>
      <c r="C21" s="13"/>
    </row>
    <row r="22" spans="1:3">
      <c r="A22" s="26">
        <v>18</v>
      </c>
      <c r="B22" t="s">
        <v>95</v>
      </c>
      <c r="C22" s="13"/>
    </row>
    <row r="23" spans="1:3">
      <c r="A23" s="23"/>
      <c r="B23" s="11" t="s">
        <v>630</v>
      </c>
      <c r="C23" s="15"/>
    </row>
    <row r="24" spans="1:3">
      <c r="A24" s="26">
        <v>19</v>
      </c>
      <c r="B24" t="s">
        <v>100</v>
      </c>
      <c r="C24" t="s">
        <v>695</v>
      </c>
    </row>
    <row r="25" spans="1:3">
      <c r="A25" s="26">
        <v>20</v>
      </c>
      <c r="B25" t="s">
        <v>103</v>
      </c>
      <c r="C25" t="s">
        <v>632</v>
      </c>
    </row>
    <row r="26" spans="1:3">
      <c r="A26" s="26">
        <v>21</v>
      </c>
      <c r="B26" t="s">
        <v>106</v>
      </c>
    </row>
    <row r="27" spans="1:3">
      <c r="A27" s="23"/>
      <c r="B27" s="11" t="s">
        <v>110</v>
      </c>
      <c r="C27" s="15"/>
    </row>
    <row r="28" spans="1:3">
      <c r="A28" s="26">
        <v>22</v>
      </c>
      <c r="B28" t="s">
        <v>111</v>
      </c>
      <c r="C28" t="s">
        <v>633</v>
      </c>
    </row>
    <row r="29" spans="1:3">
      <c r="A29" s="26">
        <v>23</v>
      </c>
      <c r="B29" t="s">
        <v>115</v>
      </c>
      <c r="C29" t="s">
        <v>118</v>
      </c>
    </row>
    <row r="30" spans="1:3">
      <c r="A30" s="26">
        <v>24</v>
      </c>
      <c r="B30" t="s">
        <v>119</v>
      </c>
      <c r="C30" t="s">
        <v>634</v>
      </c>
    </row>
    <row r="31" spans="1:3">
      <c r="A31" s="26">
        <v>25</v>
      </c>
      <c r="B31" t="s">
        <v>122</v>
      </c>
      <c r="C31" t="s">
        <v>633</v>
      </c>
    </row>
    <row r="32" spans="1:3">
      <c r="A32" s="23"/>
      <c r="B32" s="11" t="s">
        <v>124</v>
      </c>
      <c r="C32" s="15"/>
    </row>
    <row r="33" spans="1:4">
      <c r="A33" s="26">
        <v>26</v>
      </c>
      <c r="B33" s="13" t="s">
        <v>125</v>
      </c>
      <c r="C33" s="13" t="s">
        <v>696</v>
      </c>
    </row>
    <row r="34" spans="1:4" ht="29">
      <c r="A34" s="26">
        <v>27</v>
      </c>
      <c r="B34" t="s">
        <v>129</v>
      </c>
      <c r="C34" s="13" t="s">
        <v>697</v>
      </c>
    </row>
    <row r="35" spans="1:4" ht="29">
      <c r="A35" s="26">
        <v>28</v>
      </c>
      <c r="B35" t="s">
        <v>131</v>
      </c>
      <c r="C35" s="13" t="s">
        <v>698</v>
      </c>
    </row>
    <row r="36" spans="1:4" ht="87">
      <c r="A36" s="26">
        <v>29</v>
      </c>
      <c r="B36" t="s">
        <v>134</v>
      </c>
      <c r="C36" s="13" t="s">
        <v>699</v>
      </c>
      <c r="D36" s="22"/>
    </row>
    <row r="37" spans="1:4">
      <c r="A37" s="26">
        <v>30</v>
      </c>
      <c r="B37" t="s">
        <v>137</v>
      </c>
      <c r="C37" s="13"/>
    </row>
    <row r="38" spans="1:4">
      <c r="A38" s="26">
        <v>31</v>
      </c>
      <c r="B38" t="s">
        <v>139</v>
      </c>
      <c r="C38" s="13"/>
    </row>
    <row r="39" spans="1:4">
      <c r="A39" s="26">
        <v>32</v>
      </c>
      <c r="B39" t="s">
        <v>141</v>
      </c>
      <c r="C39" s="13"/>
    </row>
    <row r="40" spans="1:4">
      <c r="A40" s="23"/>
      <c r="B40" s="11" t="s">
        <v>143</v>
      </c>
      <c r="C40" s="15"/>
    </row>
    <row r="41" spans="1:4">
      <c r="A41" s="26">
        <v>33</v>
      </c>
      <c r="B41" t="s">
        <v>144</v>
      </c>
      <c r="C41" s="5" t="s">
        <v>700</v>
      </c>
    </row>
    <row r="42" spans="1:4">
      <c r="A42" s="26">
        <v>34</v>
      </c>
      <c r="B42" t="s">
        <v>147</v>
      </c>
      <c r="C42" s="5" t="s">
        <v>564</v>
      </c>
    </row>
    <row r="43" spans="1:4">
      <c r="A43" s="26">
        <v>35</v>
      </c>
      <c r="B43" t="s">
        <v>151</v>
      </c>
      <c r="C43" s="5" t="s">
        <v>701</v>
      </c>
    </row>
    <row r="44" spans="1:4">
      <c r="A44" s="26">
        <v>36</v>
      </c>
      <c r="B44" t="s">
        <v>155</v>
      </c>
      <c r="C44" s="5" t="s">
        <v>566</v>
      </c>
    </row>
    <row r="45" spans="1:4">
      <c r="A45" s="26">
        <v>37</v>
      </c>
      <c r="B45" t="s">
        <v>158</v>
      </c>
      <c r="C45" s="13"/>
    </row>
    <row r="46" spans="1:4">
      <c r="A46" s="26">
        <v>38</v>
      </c>
      <c r="B46" t="s">
        <v>160</v>
      </c>
      <c r="C46" s="13"/>
    </row>
    <row r="47" spans="1:4" ht="15" thickBot="1">
      <c r="A47" s="32">
        <v>39</v>
      </c>
      <c r="B47" t="s">
        <v>702</v>
      </c>
      <c r="C47" s="13"/>
    </row>
    <row r="48" spans="1:4">
      <c r="B48" t="s">
        <v>703</v>
      </c>
      <c r="C48" s="13"/>
    </row>
    <row r="49" spans="2:3">
      <c r="B49" t="s">
        <v>704</v>
      </c>
      <c r="C49" s="13"/>
    </row>
    <row r="50" spans="2:3">
      <c r="B50" t="s">
        <v>705</v>
      </c>
    </row>
    <row r="51" spans="2:3" ht="15" thickBot="1">
      <c r="B51" s="1" t="s">
        <v>162</v>
      </c>
      <c r="C51"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71E0F44-5729-43A4-8DA1-BCD44266A75F}">
          <x14:formula1>
            <xm:f>'2a_TYPE_FLOW'!#REF!</xm:f>
          </x14:formula1>
          <xm:sqref>C9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E26F-018D-4BDC-8EF2-B71EF8A0D276}">
  <dimension ref="A1:D51"/>
  <sheetViews>
    <sheetView zoomScaleNormal="100" workbookViewId="0">
      <selection sqref="A1:A1048576"/>
    </sheetView>
  </sheetViews>
  <sheetFormatPr defaultRowHeight="14.5"/>
  <cols>
    <col min="1" max="1" width="3" bestFit="1" customWidth="1"/>
    <col min="2" max="2" width="33" customWidth="1"/>
    <col min="3" max="3" width="86.54296875" bestFit="1" customWidth="1"/>
    <col min="4" max="4" width="23.54296875" customWidth="1"/>
  </cols>
  <sheetData>
    <row r="1" spans="1:3">
      <c r="A1" s="23"/>
      <c r="B1" s="11" t="s">
        <v>23</v>
      </c>
      <c r="C1" s="12"/>
    </row>
    <row r="2" spans="1:3">
      <c r="A2" s="26">
        <v>1</v>
      </c>
      <c r="B2" t="s">
        <v>24</v>
      </c>
      <c r="C2" s="5" t="s">
        <v>274</v>
      </c>
    </row>
    <row r="3" spans="1:3">
      <c r="A3" s="26">
        <v>2</v>
      </c>
      <c r="B3" t="s">
        <v>29</v>
      </c>
      <c r="C3" s="14" t="s">
        <v>275</v>
      </c>
    </row>
    <row r="4" spans="1:3">
      <c r="A4" s="26">
        <v>3</v>
      </c>
      <c r="B4" s="5" t="s">
        <v>33</v>
      </c>
      <c r="C4" s="14" t="s">
        <v>688</v>
      </c>
    </row>
    <row r="5" spans="1:3" ht="29">
      <c r="A5" s="26">
        <v>4</v>
      </c>
      <c r="B5" t="s">
        <v>38</v>
      </c>
      <c r="C5" s="14" t="s">
        <v>706</v>
      </c>
    </row>
    <row r="6" spans="1:3">
      <c r="A6" s="26">
        <v>5</v>
      </c>
      <c r="B6" t="s">
        <v>41</v>
      </c>
      <c r="C6" s="13"/>
    </row>
    <row r="7" spans="1:3">
      <c r="A7" s="23"/>
      <c r="B7" s="11" t="s">
        <v>45</v>
      </c>
      <c r="C7" s="15"/>
    </row>
    <row r="8" spans="1:3">
      <c r="A8" s="26">
        <v>6</v>
      </c>
      <c r="B8" t="s">
        <v>46</v>
      </c>
      <c r="C8" s="5" t="s">
        <v>256</v>
      </c>
    </row>
    <row r="9" spans="1:3">
      <c r="A9" s="26">
        <v>7</v>
      </c>
      <c r="B9" t="s">
        <v>7</v>
      </c>
      <c r="C9" s="13" t="s">
        <v>178</v>
      </c>
    </row>
    <row r="10" spans="1:3">
      <c r="A10" s="23"/>
      <c r="B10" s="11" t="s">
        <v>58</v>
      </c>
      <c r="C10" s="15"/>
    </row>
    <row r="11" spans="1:3">
      <c r="A11" s="26">
        <v>8</v>
      </c>
      <c r="B11" t="s">
        <v>59</v>
      </c>
      <c r="C11" s="13"/>
    </row>
    <row r="12" spans="1:3">
      <c r="A12" s="26">
        <v>9</v>
      </c>
      <c r="B12" t="s">
        <v>63</v>
      </c>
      <c r="C12" s="13"/>
    </row>
    <row r="13" spans="1:3">
      <c r="A13" s="26">
        <v>10</v>
      </c>
      <c r="B13" t="s">
        <v>67</v>
      </c>
      <c r="C13" s="13"/>
    </row>
    <row r="14" spans="1:3">
      <c r="A14" s="26">
        <v>11</v>
      </c>
      <c r="B14" t="s">
        <v>71</v>
      </c>
    </row>
    <row r="15" spans="1:3">
      <c r="A15" s="26">
        <v>12</v>
      </c>
      <c r="B15" t="s">
        <v>75</v>
      </c>
    </row>
    <row r="16" spans="1:3">
      <c r="A16" s="26">
        <v>13</v>
      </c>
      <c r="B16" t="s">
        <v>78</v>
      </c>
    </row>
    <row r="17" spans="1:4">
      <c r="A17" s="26">
        <v>14</v>
      </c>
      <c r="B17" t="s">
        <v>81</v>
      </c>
    </row>
    <row r="18" spans="1:4">
      <c r="A18" s="26">
        <v>15</v>
      </c>
      <c r="B18" t="s">
        <v>83</v>
      </c>
    </row>
    <row r="19" spans="1:4">
      <c r="A19" s="23"/>
      <c r="B19" s="11" t="s">
        <v>629</v>
      </c>
      <c r="C19" s="15"/>
    </row>
    <row r="20" spans="1:4">
      <c r="A20" s="26">
        <v>16</v>
      </c>
      <c r="B20" t="s">
        <v>86</v>
      </c>
      <c r="C20" s="13" t="s">
        <v>417</v>
      </c>
    </row>
    <row r="21" spans="1:4">
      <c r="A21" s="26">
        <v>17</v>
      </c>
      <c r="B21" t="s">
        <v>91</v>
      </c>
      <c r="C21" s="13"/>
    </row>
    <row r="22" spans="1:4">
      <c r="A22" s="26">
        <v>18</v>
      </c>
      <c r="B22" t="s">
        <v>95</v>
      </c>
      <c r="C22" s="13"/>
    </row>
    <row r="23" spans="1:4">
      <c r="A23" s="23"/>
      <c r="B23" s="11" t="s">
        <v>630</v>
      </c>
      <c r="C23" s="15"/>
    </row>
    <row r="24" spans="1:4">
      <c r="A24" s="26">
        <v>19</v>
      </c>
      <c r="B24" t="s">
        <v>100</v>
      </c>
      <c r="C24" t="s">
        <v>631</v>
      </c>
      <c r="D24" s="22"/>
    </row>
    <row r="25" spans="1:4">
      <c r="A25" s="26">
        <v>20</v>
      </c>
      <c r="B25" t="s">
        <v>103</v>
      </c>
      <c r="C25" t="s">
        <v>632</v>
      </c>
    </row>
    <row r="26" spans="1:4">
      <c r="A26" s="26">
        <v>21</v>
      </c>
      <c r="B26" t="s">
        <v>106</v>
      </c>
    </row>
    <row r="27" spans="1:4">
      <c r="A27" s="23"/>
      <c r="B27" s="11" t="s">
        <v>110</v>
      </c>
      <c r="C27" s="15"/>
    </row>
    <row r="28" spans="1:4">
      <c r="A28" s="26">
        <v>22</v>
      </c>
      <c r="B28" t="s">
        <v>111</v>
      </c>
      <c r="C28" t="s">
        <v>633</v>
      </c>
    </row>
    <row r="29" spans="1:4">
      <c r="A29" s="26">
        <v>23</v>
      </c>
      <c r="B29" t="s">
        <v>115</v>
      </c>
      <c r="C29" t="s">
        <v>118</v>
      </c>
    </row>
    <row r="30" spans="1:4">
      <c r="A30" s="26">
        <v>24</v>
      </c>
      <c r="B30" t="s">
        <v>119</v>
      </c>
      <c r="C30" t="s">
        <v>634</v>
      </c>
    </row>
    <row r="31" spans="1:4">
      <c r="A31" s="26">
        <v>25</v>
      </c>
      <c r="B31" t="s">
        <v>122</v>
      </c>
      <c r="C31" t="s">
        <v>633</v>
      </c>
    </row>
    <row r="32" spans="1:4">
      <c r="A32" s="23"/>
      <c r="B32" s="11" t="s">
        <v>124</v>
      </c>
      <c r="C32" s="15"/>
    </row>
    <row r="33" spans="1:3">
      <c r="A33" s="26">
        <v>26</v>
      </c>
      <c r="B33" s="13" t="s">
        <v>125</v>
      </c>
      <c r="C33" s="13" t="s">
        <v>707</v>
      </c>
    </row>
    <row r="34" spans="1:3">
      <c r="A34" s="26">
        <v>27</v>
      </c>
      <c r="B34" t="s">
        <v>129</v>
      </c>
      <c r="C34" s="13" t="s">
        <v>708</v>
      </c>
    </row>
    <row r="35" spans="1:3" ht="29">
      <c r="A35" s="26">
        <v>28</v>
      </c>
      <c r="B35" t="s">
        <v>131</v>
      </c>
      <c r="C35" s="13" t="s">
        <v>709</v>
      </c>
    </row>
    <row r="36" spans="1:3" ht="101.5">
      <c r="A36" s="26">
        <v>29</v>
      </c>
      <c r="B36" t="s">
        <v>134</v>
      </c>
      <c r="C36" s="13" t="s">
        <v>710</v>
      </c>
    </row>
    <row r="37" spans="1:3">
      <c r="A37" s="26">
        <v>30</v>
      </c>
      <c r="B37" t="s">
        <v>137</v>
      </c>
      <c r="C37" s="13"/>
    </row>
    <row r="38" spans="1:3">
      <c r="A38" s="26">
        <v>31</v>
      </c>
      <c r="B38" t="s">
        <v>139</v>
      </c>
      <c r="C38" s="13"/>
    </row>
    <row r="39" spans="1:3">
      <c r="A39" s="26">
        <v>32</v>
      </c>
      <c r="B39" t="s">
        <v>141</v>
      </c>
      <c r="C39" s="13"/>
    </row>
    <row r="40" spans="1:3">
      <c r="A40" s="23"/>
      <c r="B40" s="11" t="s">
        <v>143</v>
      </c>
      <c r="C40" s="15"/>
    </row>
    <row r="41" spans="1:3">
      <c r="A41" s="26">
        <v>33</v>
      </c>
      <c r="B41" t="s">
        <v>144</v>
      </c>
      <c r="C41" s="5" t="s">
        <v>569</v>
      </c>
    </row>
    <row r="42" spans="1:3">
      <c r="A42" s="26">
        <v>34</v>
      </c>
      <c r="B42" t="s">
        <v>147</v>
      </c>
      <c r="C42" s="5" t="s">
        <v>568</v>
      </c>
    </row>
    <row r="43" spans="1:3">
      <c r="A43" s="26">
        <v>35</v>
      </c>
      <c r="B43" t="s">
        <v>151</v>
      </c>
      <c r="C43" s="5" t="s">
        <v>571</v>
      </c>
    </row>
    <row r="44" spans="1:3">
      <c r="A44" s="26">
        <v>36</v>
      </c>
      <c r="B44" t="s">
        <v>155</v>
      </c>
      <c r="C44" s="5" t="s">
        <v>570</v>
      </c>
    </row>
    <row r="45" spans="1:3">
      <c r="A45" s="26">
        <v>37</v>
      </c>
      <c r="B45" t="s">
        <v>158</v>
      </c>
      <c r="C45" s="13"/>
    </row>
    <row r="46" spans="1:3">
      <c r="A46" s="26">
        <v>38</v>
      </c>
      <c r="B46" t="s">
        <v>160</v>
      </c>
      <c r="C46" s="13"/>
    </row>
    <row r="47" spans="1:3" ht="15" thickBot="1">
      <c r="A47" s="32">
        <v>39</v>
      </c>
      <c r="B47" t="s">
        <v>702</v>
      </c>
      <c r="C47" s="13"/>
    </row>
    <row r="48" spans="1:3">
      <c r="B48" t="s">
        <v>703</v>
      </c>
      <c r="C48" s="13"/>
    </row>
    <row r="49" spans="2:3">
      <c r="B49" t="s">
        <v>704</v>
      </c>
      <c r="C49" s="13"/>
    </row>
    <row r="50" spans="2:3">
      <c r="B50" t="s">
        <v>705</v>
      </c>
    </row>
    <row r="51" spans="2:3" ht="15" thickBot="1">
      <c r="B51" s="1" t="s">
        <v>162</v>
      </c>
      <c r="C51"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8200D6B-2ED1-47C5-8DF5-A704B9E2AD1B}">
          <x14:formula1>
            <xm:f>'2a_TYPE_FLOW'!#REF!</xm:f>
          </x14:formula1>
          <xm:sqref>C9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167E0-853F-488C-AFA9-29FCDB08901F}">
  <dimension ref="A1:F51"/>
  <sheetViews>
    <sheetView workbookViewId="0">
      <selection sqref="A1:A1048576"/>
    </sheetView>
  </sheetViews>
  <sheetFormatPr defaultRowHeight="14.5"/>
  <cols>
    <col min="1" max="1" width="3" bestFit="1" customWidth="1"/>
    <col min="2" max="2" width="33" customWidth="1"/>
    <col min="3" max="3" width="86.54296875" bestFit="1" customWidth="1"/>
    <col min="4" max="4" width="24.81640625" customWidth="1"/>
  </cols>
  <sheetData>
    <row r="1" spans="1:4">
      <c r="A1" s="23"/>
      <c r="B1" s="11" t="s">
        <v>23</v>
      </c>
      <c r="C1" s="12"/>
    </row>
    <row r="2" spans="1:4">
      <c r="A2" s="26">
        <v>1</v>
      </c>
      <c r="B2" t="s">
        <v>24</v>
      </c>
      <c r="C2" s="5" t="s">
        <v>712</v>
      </c>
    </row>
    <row r="3" spans="1:4">
      <c r="A3" s="26">
        <v>2</v>
      </c>
      <c r="B3" t="s">
        <v>29</v>
      </c>
      <c r="C3" s="14" t="s">
        <v>713</v>
      </c>
    </row>
    <row r="4" spans="1:4">
      <c r="A4" s="26">
        <v>3</v>
      </c>
      <c r="B4" s="5" t="s">
        <v>33</v>
      </c>
      <c r="C4" s="14" t="s">
        <v>674</v>
      </c>
    </row>
    <row r="5" spans="1:4">
      <c r="A5" s="26">
        <v>4</v>
      </c>
      <c r="B5" t="s">
        <v>38</v>
      </c>
      <c r="C5" s="14" t="s">
        <v>283</v>
      </c>
      <c r="D5" s="52"/>
    </row>
    <row r="6" spans="1:4">
      <c r="A6" s="26">
        <v>5</v>
      </c>
      <c r="B6" t="s">
        <v>41</v>
      </c>
      <c r="C6" s="13"/>
    </row>
    <row r="7" spans="1:4">
      <c r="A7" s="23"/>
      <c r="B7" s="11" t="s">
        <v>45</v>
      </c>
      <c r="C7" s="15"/>
    </row>
    <row r="8" spans="1:4">
      <c r="A8" s="26">
        <v>6</v>
      </c>
      <c r="B8" t="s">
        <v>46</v>
      </c>
      <c r="C8" t="s">
        <v>228</v>
      </c>
    </row>
    <row r="9" spans="1:4">
      <c r="A9" s="26">
        <v>7</v>
      </c>
      <c r="B9" t="s">
        <v>7</v>
      </c>
      <c r="C9" s="13" t="s">
        <v>168</v>
      </c>
    </row>
    <row r="10" spans="1:4">
      <c r="A10" s="23"/>
      <c r="B10" s="11" t="s">
        <v>58</v>
      </c>
      <c r="C10" s="15"/>
    </row>
    <row r="11" spans="1:4">
      <c r="A11" s="26">
        <v>8</v>
      </c>
      <c r="B11" t="s">
        <v>59</v>
      </c>
      <c r="C11" s="13"/>
    </row>
    <row r="12" spans="1:4">
      <c r="A12" s="26">
        <v>9</v>
      </c>
      <c r="B12" t="s">
        <v>63</v>
      </c>
      <c r="C12" s="13"/>
    </row>
    <row r="13" spans="1:4">
      <c r="A13" s="26">
        <v>10</v>
      </c>
      <c r="B13" t="s">
        <v>67</v>
      </c>
      <c r="C13" s="13"/>
    </row>
    <row r="14" spans="1:4">
      <c r="A14" s="26">
        <v>11</v>
      </c>
      <c r="B14" t="s">
        <v>71</v>
      </c>
    </row>
    <row r="15" spans="1:4">
      <c r="A15" s="26">
        <v>12</v>
      </c>
      <c r="B15" t="s">
        <v>75</v>
      </c>
    </row>
    <row r="16" spans="1:4">
      <c r="A16" s="26">
        <v>13</v>
      </c>
      <c r="B16" t="s">
        <v>78</v>
      </c>
    </row>
    <row r="17" spans="1:3">
      <c r="A17" s="26">
        <v>14</v>
      </c>
      <c r="B17" t="s">
        <v>81</v>
      </c>
    </row>
    <row r="18" spans="1:3">
      <c r="A18" s="26">
        <v>15</v>
      </c>
      <c r="B18" t="s">
        <v>83</v>
      </c>
    </row>
    <row r="19" spans="1:3">
      <c r="A19" s="23"/>
      <c r="B19" s="11" t="s">
        <v>629</v>
      </c>
      <c r="C19" s="15"/>
    </row>
    <row r="20" spans="1:3">
      <c r="A20" s="26">
        <v>16</v>
      </c>
      <c r="B20" t="s">
        <v>86</v>
      </c>
      <c r="C20" s="13" t="s">
        <v>417</v>
      </c>
    </row>
    <row r="21" spans="1:3">
      <c r="A21" s="26">
        <v>17</v>
      </c>
      <c r="B21" t="s">
        <v>91</v>
      </c>
      <c r="C21" s="13"/>
    </row>
    <row r="22" spans="1:3">
      <c r="A22" s="26">
        <v>18</v>
      </c>
      <c r="B22" t="s">
        <v>95</v>
      </c>
      <c r="C22" s="13"/>
    </row>
    <row r="23" spans="1:3">
      <c r="A23" s="23"/>
      <c r="B23" s="11" t="s">
        <v>630</v>
      </c>
      <c r="C23" s="15"/>
    </row>
    <row r="24" spans="1:3">
      <c r="A24" s="26">
        <v>19</v>
      </c>
      <c r="B24" t="s">
        <v>100</v>
      </c>
      <c r="C24" t="s">
        <v>647</v>
      </c>
    </row>
    <row r="25" spans="1:3">
      <c r="A25" s="26">
        <v>20</v>
      </c>
      <c r="B25" t="s">
        <v>103</v>
      </c>
      <c r="C25" t="s">
        <v>632</v>
      </c>
    </row>
    <row r="26" spans="1:3">
      <c r="A26" s="26">
        <v>21</v>
      </c>
      <c r="B26" t="s">
        <v>106</v>
      </c>
    </row>
    <row r="27" spans="1:3">
      <c r="A27" s="23"/>
      <c r="B27" s="11" t="s">
        <v>110</v>
      </c>
      <c r="C27" s="15"/>
    </row>
    <row r="28" spans="1:3">
      <c r="A28" s="26">
        <v>22</v>
      </c>
      <c r="B28" t="s">
        <v>111</v>
      </c>
      <c r="C28" t="s">
        <v>633</v>
      </c>
    </row>
    <row r="29" spans="1:3">
      <c r="A29" s="26">
        <v>23</v>
      </c>
      <c r="B29" t="s">
        <v>115</v>
      </c>
      <c r="C29" t="s">
        <v>118</v>
      </c>
    </row>
    <row r="30" spans="1:3">
      <c r="A30" s="26">
        <v>24</v>
      </c>
      <c r="B30" t="s">
        <v>119</v>
      </c>
      <c r="C30" t="s">
        <v>634</v>
      </c>
    </row>
    <row r="31" spans="1:3">
      <c r="A31" s="26">
        <v>25</v>
      </c>
      <c r="B31" t="s">
        <v>122</v>
      </c>
      <c r="C31" t="s">
        <v>635</v>
      </c>
    </row>
    <row r="32" spans="1:3">
      <c r="A32" s="23"/>
      <c r="B32" s="11" t="s">
        <v>124</v>
      </c>
      <c r="C32" s="15"/>
    </row>
    <row r="33" spans="1:6">
      <c r="A33" s="26">
        <v>26</v>
      </c>
      <c r="B33" s="13" t="s">
        <v>125</v>
      </c>
      <c r="C33" s="14" t="s">
        <v>711</v>
      </c>
    </row>
    <row r="34" spans="1:6">
      <c r="A34" s="26">
        <v>27</v>
      </c>
      <c r="B34" t="s">
        <v>129</v>
      </c>
      <c r="C34" s="14" t="s">
        <v>714</v>
      </c>
    </row>
    <row r="35" spans="1:6">
      <c r="A35" s="26">
        <v>28</v>
      </c>
      <c r="B35" t="s">
        <v>131</v>
      </c>
      <c r="C35" s="14" t="s">
        <v>715</v>
      </c>
      <c r="E35" s="22"/>
      <c r="F35" s="13"/>
    </row>
    <row r="36" spans="1:6" ht="87">
      <c r="A36" s="26">
        <v>29</v>
      </c>
      <c r="B36" t="s">
        <v>134</v>
      </c>
      <c r="C36" s="13" t="s">
        <v>716</v>
      </c>
      <c r="D36" s="52"/>
    </row>
    <row r="37" spans="1:6">
      <c r="A37" s="26">
        <v>30</v>
      </c>
      <c r="B37" t="s">
        <v>137</v>
      </c>
      <c r="C37" s="13"/>
    </row>
    <row r="38" spans="1:6">
      <c r="A38" s="26">
        <v>31</v>
      </c>
      <c r="B38" t="s">
        <v>139</v>
      </c>
      <c r="C38" s="13"/>
    </row>
    <row r="39" spans="1:6">
      <c r="A39" s="26">
        <v>32</v>
      </c>
      <c r="B39" t="s">
        <v>141</v>
      </c>
      <c r="C39" s="13"/>
    </row>
    <row r="40" spans="1:6">
      <c r="A40" s="23"/>
      <c r="B40" s="11" t="s">
        <v>143</v>
      </c>
      <c r="C40" s="15"/>
    </row>
    <row r="41" spans="1:6">
      <c r="A41" s="26">
        <v>33</v>
      </c>
      <c r="B41" t="s">
        <v>144</v>
      </c>
      <c r="C41" s="5" t="s">
        <v>599</v>
      </c>
    </row>
    <row r="42" spans="1:6">
      <c r="A42" s="26">
        <v>34</v>
      </c>
      <c r="B42" t="s">
        <v>147</v>
      </c>
      <c r="C42" s="5" t="s">
        <v>598</v>
      </c>
    </row>
    <row r="43" spans="1:6">
      <c r="A43" s="26">
        <v>35</v>
      </c>
      <c r="B43" t="s">
        <v>151</v>
      </c>
      <c r="C43" s="5"/>
    </row>
    <row r="44" spans="1:6">
      <c r="A44" s="26">
        <v>36</v>
      </c>
      <c r="B44" t="s">
        <v>155</v>
      </c>
      <c r="C44" s="5"/>
    </row>
    <row r="45" spans="1:6">
      <c r="A45" s="26">
        <v>37</v>
      </c>
      <c r="B45" t="s">
        <v>158</v>
      </c>
      <c r="C45" s="5"/>
    </row>
    <row r="46" spans="1:6">
      <c r="A46" s="26">
        <v>38</v>
      </c>
      <c r="B46" t="s">
        <v>160</v>
      </c>
      <c r="C46" s="5"/>
    </row>
    <row r="47" spans="1:6" ht="15" thickBot="1">
      <c r="A47" s="32">
        <v>39</v>
      </c>
      <c r="B47" t="s">
        <v>702</v>
      </c>
      <c r="C47" s="13"/>
    </row>
    <row r="48" spans="1:6">
      <c r="B48" t="s">
        <v>703</v>
      </c>
      <c r="C48" s="13"/>
    </row>
    <row r="49" spans="2:4">
      <c r="B49" t="s">
        <v>704</v>
      </c>
      <c r="C49" s="13"/>
    </row>
    <row r="50" spans="2:4">
      <c r="B50" t="s">
        <v>705</v>
      </c>
    </row>
    <row r="51" spans="2:4" ht="15" thickBot="1">
      <c r="B51" s="1" t="s">
        <v>162</v>
      </c>
      <c r="C51" s="1"/>
      <c r="D51"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441FBC5-5C40-44EE-88B1-7B1736D28D9A}">
          <x14:formula1>
            <xm:f>'2a_TYPE_FLOW'!$A$2</xm:f>
          </x14:formula1>
          <xm:sqref>C9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5649-ED02-4610-B711-0331A6B63315}">
  <dimension ref="A1:F51"/>
  <sheetViews>
    <sheetView workbookViewId="0">
      <selection sqref="A1:A1048576"/>
    </sheetView>
  </sheetViews>
  <sheetFormatPr defaultRowHeight="14.5"/>
  <cols>
    <col min="1" max="1" width="3" bestFit="1" customWidth="1"/>
    <col min="2" max="2" width="33" customWidth="1"/>
    <col min="3" max="3" width="86.54296875" bestFit="1" customWidth="1"/>
    <col min="4" max="4" width="27.81640625" customWidth="1"/>
  </cols>
  <sheetData>
    <row r="1" spans="1:3">
      <c r="A1" s="23"/>
      <c r="B1" s="11" t="s">
        <v>23</v>
      </c>
      <c r="C1" s="12"/>
    </row>
    <row r="2" spans="1:3">
      <c r="A2" s="26">
        <v>1</v>
      </c>
      <c r="B2" t="s">
        <v>24</v>
      </c>
      <c r="C2" s="5" t="s">
        <v>284</v>
      </c>
    </row>
    <row r="3" spans="1:3">
      <c r="A3" s="26">
        <v>2</v>
      </c>
      <c r="B3" t="s">
        <v>29</v>
      </c>
      <c r="C3" s="14" t="s">
        <v>717</v>
      </c>
    </row>
    <row r="4" spans="1:3">
      <c r="A4" s="26">
        <v>3</v>
      </c>
      <c r="B4" s="5" t="s">
        <v>33</v>
      </c>
      <c r="C4" s="14" t="s">
        <v>674</v>
      </c>
    </row>
    <row r="5" spans="1:3">
      <c r="A5" s="26">
        <v>4</v>
      </c>
      <c r="B5" t="s">
        <v>38</v>
      </c>
      <c r="C5" s="14" t="s">
        <v>286</v>
      </c>
    </row>
    <row r="6" spans="1:3">
      <c r="A6" s="26">
        <v>5</v>
      </c>
      <c r="B6" t="s">
        <v>41</v>
      </c>
      <c r="C6" s="13"/>
    </row>
    <row r="7" spans="1:3">
      <c r="A7" s="23"/>
      <c r="B7" s="11" t="s">
        <v>45</v>
      </c>
      <c r="C7" s="15"/>
    </row>
    <row r="8" spans="1:3">
      <c r="A8" s="26">
        <v>6</v>
      </c>
      <c r="B8" t="s">
        <v>46</v>
      </c>
      <c r="C8" t="s">
        <v>228</v>
      </c>
    </row>
    <row r="9" spans="1:3">
      <c r="A9" s="26">
        <v>7</v>
      </c>
      <c r="B9" t="s">
        <v>7</v>
      </c>
      <c r="C9" s="13" t="s">
        <v>168</v>
      </c>
    </row>
    <row r="10" spans="1:3">
      <c r="A10" s="23"/>
      <c r="B10" s="11" t="s">
        <v>58</v>
      </c>
      <c r="C10" s="15"/>
    </row>
    <row r="11" spans="1:3">
      <c r="A11" s="26">
        <v>8</v>
      </c>
      <c r="B11" t="s">
        <v>59</v>
      </c>
      <c r="C11" s="13"/>
    </row>
    <row r="12" spans="1:3">
      <c r="A12" s="26">
        <v>9</v>
      </c>
      <c r="B12" t="s">
        <v>63</v>
      </c>
      <c r="C12" s="13"/>
    </row>
    <row r="13" spans="1:3">
      <c r="A13" s="26">
        <v>10</v>
      </c>
      <c r="B13" t="s">
        <v>67</v>
      </c>
      <c r="C13" s="13"/>
    </row>
    <row r="14" spans="1:3">
      <c r="A14" s="26">
        <v>11</v>
      </c>
      <c r="B14" t="s">
        <v>71</v>
      </c>
    </row>
    <row r="15" spans="1:3">
      <c r="A15" s="26">
        <v>12</v>
      </c>
      <c r="B15" t="s">
        <v>75</v>
      </c>
    </row>
    <row r="16" spans="1:3">
      <c r="A16" s="26">
        <v>13</v>
      </c>
      <c r="B16" t="s">
        <v>78</v>
      </c>
    </row>
    <row r="17" spans="1:3">
      <c r="A17" s="26">
        <v>14</v>
      </c>
      <c r="B17" t="s">
        <v>81</v>
      </c>
    </row>
    <row r="18" spans="1:3">
      <c r="A18" s="26">
        <v>15</v>
      </c>
      <c r="B18" t="s">
        <v>83</v>
      </c>
    </row>
    <row r="19" spans="1:3">
      <c r="A19" s="23"/>
      <c r="B19" s="11" t="s">
        <v>629</v>
      </c>
      <c r="C19" s="15"/>
    </row>
    <row r="20" spans="1:3">
      <c r="A20" s="26">
        <v>16</v>
      </c>
      <c r="B20" t="s">
        <v>86</v>
      </c>
      <c r="C20" s="13" t="s">
        <v>417</v>
      </c>
    </row>
    <row r="21" spans="1:3">
      <c r="A21" s="26">
        <v>17</v>
      </c>
      <c r="B21" t="s">
        <v>91</v>
      </c>
      <c r="C21" s="13"/>
    </row>
    <row r="22" spans="1:3">
      <c r="A22" s="26">
        <v>18</v>
      </c>
      <c r="B22" t="s">
        <v>95</v>
      </c>
      <c r="C22" s="13"/>
    </row>
    <row r="23" spans="1:3">
      <c r="A23" s="23"/>
      <c r="B23" s="11" t="s">
        <v>630</v>
      </c>
      <c r="C23" s="15"/>
    </row>
    <row r="24" spans="1:3">
      <c r="A24" s="26">
        <v>19</v>
      </c>
      <c r="B24" t="s">
        <v>100</v>
      </c>
      <c r="C24" t="s">
        <v>631</v>
      </c>
    </row>
    <row r="25" spans="1:3">
      <c r="A25" s="26">
        <v>20</v>
      </c>
      <c r="B25" t="s">
        <v>103</v>
      </c>
      <c r="C25" t="s">
        <v>632</v>
      </c>
    </row>
    <row r="26" spans="1:3">
      <c r="A26" s="26">
        <v>21</v>
      </c>
      <c r="B26" t="s">
        <v>106</v>
      </c>
    </row>
    <row r="27" spans="1:3">
      <c r="A27" s="23"/>
      <c r="B27" s="11" t="s">
        <v>110</v>
      </c>
      <c r="C27" s="15"/>
    </row>
    <row r="28" spans="1:3">
      <c r="A28" s="26">
        <v>22</v>
      </c>
      <c r="B28" t="s">
        <v>111</v>
      </c>
      <c r="C28" t="s">
        <v>633</v>
      </c>
    </row>
    <row r="29" spans="1:3">
      <c r="A29" s="26">
        <v>23</v>
      </c>
      <c r="B29" t="s">
        <v>115</v>
      </c>
      <c r="C29" t="s">
        <v>118</v>
      </c>
    </row>
    <row r="30" spans="1:3">
      <c r="A30" s="26">
        <v>24</v>
      </c>
      <c r="B30" t="s">
        <v>119</v>
      </c>
      <c r="C30" t="s">
        <v>634</v>
      </c>
    </row>
    <row r="31" spans="1:3">
      <c r="A31" s="26">
        <v>25</v>
      </c>
      <c r="B31" t="s">
        <v>122</v>
      </c>
      <c r="C31" t="s">
        <v>635</v>
      </c>
    </row>
    <row r="32" spans="1:3">
      <c r="A32" s="23"/>
      <c r="B32" s="11" t="s">
        <v>124</v>
      </c>
      <c r="C32" s="15"/>
    </row>
    <row r="33" spans="1:6">
      <c r="A33" s="26">
        <v>26</v>
      </c>
      <c r="B33" s="13" t="s">
        <v>125</v>
      </c>
      <c r="C33" s="13" t="s">
        <v>718</v>
      </c>
    </row>
    <row r="34" spans="1:6">
      <c r="A34" s="26">
        <v>27</v>
      </c>
      <c r="B34" t="s">
        <v>129</v>
      </c>
      <c r="C34" s="13" t="s">
        <v>719</v>
      </c>
    </row>
    <row r="35" spans="1:6">
      <c r="A35" s="26">
        <v>28</v>
      </c>
      <c r="B35" t="s">
        <v>131</v>
      </c>
      <c r="C35" s="13"/>
      <c r="E35" s="22"/>
      <c r="F35" s="13"/>
    </row>
    <row r="36" spans="1:6" ht="116">
      <c r="A36" s="26">
        <v>29</v>
      </c>
      <c r="B36" t="s">
        <v>134</v>
      </c>
      <c r="C36" s="13" t="s">
        <v>720</v>
      </c>
      <c r="D36" s="13" t="s">
        <v>721</v>
      </c>
    </row>
    <row r="37" spans="1:6">
      <c r="A37" s="26">
        <v>30</v>
      </c>
      <c r="B37" t="s">
        <v>137</v>
      </c>
      <c r="C37" s="13"/>
    </row>
    <row r="38" spans="1:6">
      <c r="A38" s="26">
        <v>31</v>
      </c>
      <c r="B38" t="s">
        <v>139</v>
      </c>
      <c r="C38" s="13"/>
    </row>
    <row r="39" spans="1:6">
      <c r="A39" s="26">
        <v>32</v>
      </c>
      <c r="B39" t="s">
        <v>141</v>
      </c>
      <c r="C39" s="13"/>
    </row>
    <row r="40" spans="1:6">
      <c r="A40" s="23"/>
      <c r="B40" s="11" t="s">
        <v>143</v>
      </c>
      <c r="C40" s="15"/>
    </row>
    <row r="41" spans="1:6">
      <c r="A41" s="26">
        <v>33</v>
      </c>
      <c r="B41" t="s">
        <v>144</v>
      </c>
      <c r="C41" s="5" t="s">
        <v>601</v>
      </c>
    </row>
    <row r="42" spans="1:6">
      <c r="A42" s="26">
        <v>34</v>
      </c>
      <c r="B42" t="s">
        <v>147</v>
      </c>
      <c r="C42" s="5" t="s">
        <v>600</v>
      </c>
    </row>
    <row r="43" spans="1:6">
      <c r="A43" s="26">
        <v>35</v>
      </c>
      <c r="B43" t="s">
        <v>151</v>
      </c>
      <c r="C43" s="5"/>
    </row>
    <row r="44" spans="1:6">
      <c r="A44" s="26">
        <v>36</v>
      </c>
      <c r="B44" t="s">
        <v>155</v>
      </c>
      <c r="C44" s="5"/>
    </row>
    <row r="45" spans="1:6">
      <c r="A45" s="26">
        <v>37</v>
      </c>
      <c r="B45" t="s">
        <v>158</v>
      </c>
      <c r="C45" s="5"/>
    </row>
    <row r="46" spans="1:6">
      <c r="A46" s="26">
        <v>38</v>
      </c>
      <c r="B46" t="s">
        <v>160</v>
      </c>
      <c r="C46" s="5"/>
    </row>
    <row r="47" spans="1:6" ht="15" thickBot="1">
      <c r="A47" s="32">
        <v>39</v>
      </c>
      <c r="B47" t="s">
        <v>702</v>
      </c>
      <c r="C47" s="13"/>
    </row>
    <row r="48" spans="1:6">
      <c r="B48" t="s">
        <v>703</v>
      </c>
      <c r="C48" s="13"/>
    </row>
    <row r="49" spans="2:4">
      <c r="B49" t="s">
        <v>704</v>
      </c>
      <c r="C49" s="13"/>
    </row>
    <row r="50" spans="2:4">
      <c r="B50" t="s">
        <v>705</v>
      </c>
    </row>
    <row r="51" spans="2:4" ht="15" thickBot="1">
      <c r="B51" s="1" t="s">
        <v>162</v>
      </c>
      <c r="C51" s="1"/>
      <c r="D51"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2160E58-3B93-45B4-85C2-25BB7D7342EE}">
          <x14:formula1>
            <xm:f>'2a_TYPE_FLOW'!$A$2:$F$2</xm:f>
          </x14:formula1>
          <xm:sqref>C9</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75FBC-0AD7-4437-BAC4-E55B7B8A3C39}">
  <dimension ref="A1:R51"/>
  <sheetViews>
    <sheetView zoomScaleNormal="100" workbookViewId="0">
      <selection sqref="A1:A1048576"/>
    </sheetView>
  </sheetViews>
  <sheetFormatPr defaultRowHeight="14.5"/>
  <cols>
    <col min="1" max="1" width="3" bestFit="1" customWidth="1"/>
    <col min="2" max="2" width="33" customWidth="1"/>
    <col min="3" max="3" width="86.54296875" bestFit="1" customWidth="1"/>
  </cols>
  <sheetData>
    <row r="1" spans="1:18">
      <c r="A1" s="23"/>
      <c r="B1" s="11" t="s">
        <v>23</v>
      </c>
      <c r="C1" s="12"/>
    </row>
    <row r="2" spans="1:18">
      <c r="A2" s="26">
        <v>1</v>
      </c>
      <c r="B2" t="s">
        <v>24</v>
      </c>
      <c r="C2" s="5" t="s">
        <v>289</v>
      </c>
    </row>
    <row r="3" spans="1:18">
      <c r="A3" s="26">
        <v>2</v>
      </c>
      <c r="B3" t="s">
        <v>29</v>
      </c>
      <c r="C3" s="14" t="s">
        <v>290</v>
      </c>
    </row>
    <row r="4" spans="1:18">
      <c r="A4" s="26">
        <v>3</v>
      </c>
      <c r="B4" s="5" t="s">
        <v>33</v>
      </c>
      <c r="C4" s="14" t="s">
        <v>674</v>
      </c>
    </row>
    <row r="5" spans="1:18" ht="29">
      <c r="A5" s="26">
        <v>4</v>
      </c>
      <c r="B5" t="s">
        <v>38</v>
      </c>
      <c r="C5" s="14" t="s">
        <v>722</v>
      </c>
      <c r="G5" s="5"/>
      <c r="H5" s="5"/>
      <c r="I5" s="5"/>
      <c r="J5" s="5"/>
      <c r="K5" s="14"/>
      <c r="L5" s="14"/>
      <c r="M5" s="5"/>
      <c r="N5" s="5"/>
      <c r="O5" s="5"/>
      <c r="Q5" s="5"/>
      <c r="R5" s="5"/>
    </row>
    <row r="6" spans="1:18">
      <c r="A6" s="26">
        <v>5</v>
      </c>
      <c r="B6" t="s">
        <v>41</v>
      </c>
      <c r="C6" s="47" t="s">
        <v>723</v>
      </c>
    </row>
    <row r="7" spans="1:18">
      <c r="A7" s="23"/>
      <c r="B7" s="11" t="s">
        <v>45</v>
      </c>
      <c r="C7" s="15"/>
    </row>
    <row r="8" spans="1:18">
      <c r="A8" s="26">
        <v>6</v>
      </c>
      <c r="B8" t="s">
        <v>46</v>
      </c>
      <c r="C8" s="5" t="s">
        <v>682</v>
      </c>
    </row>
    <row r="9" spans="1:18">
      <c r="A9" s="26">
        <v>7</v>
      </c>
      <c r="B9" t="s">
        <v>7</v>
      </c>
      <c r="C9" s="5" t="s">
        <v>178</v>
      </c>
    </row>
    <row r="10" spans="1:18">
      <c r="A10" s="23"/>
      <c r="B10" s="11" t="s">
        <v>58</v>
      </c>
      <c r="C10" s="15"/>
    </row>
    <row r="11" spans="1:18">
      <c r="A11" s="26">
        <v>8</v>
      </c>
      <c r="B11" t="s">
        <v>59</v>
      </c>
      <c r="C11" s="13"/>
    </row>
    <row r="12" spans="1:18">
      <c r="A12" s="26">
        <v>9</v>
      </c>
      <c r="B12" t="s">
        <v>63</v>
      </c>
      <c r="C12" s="13"/>
    </row>
    <row r="13" spans="1:18">
      <c r="A13" s="26">
        <v>10</v>
      </c>
      <c r="B13" t="s">
        <v>67</v>
      </c>
      <c r="C13" s="13"/>
    </row>
    <row r="14" spans="1:18">
      <c r="A14" s="26">
        <v>11</v>
      </c>
      <c r="B14" t="s">
        <v>71</v>
      </c>
    </row>
    <row r="15" spans="1:18">
      <c r="A15" s="26">
        <v>12</v>
      </c>
      <c r="B15" t="s">
        <v>75</v>
      </c>
    </row>
    <row r="16" spans="1:18">
      <c r="A16" s="26">
        <v>13</v>
      </c>
      <c r="B16" t="s">
        <v>78</v>
      </c>
    </row>
    <row r="17" spans="1:3">
      <c r="A17" s="26">
        <v>14</v>
      </c>
      <c r="B17" t="s">
        <v>81</v>
      </c>
    </row>
    <row r="18" spans="1:3">
      <c r="A18" s="26">
        <v>15</v>
      </c>
      <c r="B18" t="s">
        <v>83</v>
      </c>
    </row>
    <row r="19" spans="1:3">
      <c r="A19" s="23"/>
      <c r="B19" s="11" t="s">
        <v>629</v>
      </c>
      <c r="C19" s="15"/>
    </row>
    <row r="20" spans="1:3">
      <c r="A20" s="26">
        <v>16</v>
      </c>
      <c r="B20" t="s">
        <v>86</v>
      </c>
      <c r="C20" s="13" t="s">
        <v>417</v>
      </c>
    </row>
    <row r="21" spans="1:3">
      <c r="A21" s="26">
        <v>17</v>
      </c>
      <c r="B21" t="s">
        <v>91</v>
      </c>
      <c r="C21" s="13"/>
    </row>
    <row r="22" spans="1:3">
      <c r="A22" s="26">
        <v>18</v>
      </c>
      <c r="B22" t="s">
        <v>95</v>
      </c>
      <c r="C22" s="13"/>
    </row>
    <row r="23" spans="1:3">
      <c r="A23" s="23"/>
      <c r="B23" s="11" t="s">
        <v>630</v>
      </c>
      <c r="C23" s="15"/>
    </row>
    <row r="24" spans="1:3">
      <c r="A24" s="26">
        <v>19</v>
      </c>
      <c r="B24" t="s">
        <v>100</v>
      </c>
      <c r="C24" t="s">
        <v>631</v>
      </c>
    </row>
    <row r="25" spans="1:3">
      <c r="A25" s="26">
        <v>20</v>
      </c>
      <c r="B25" t="s">
        <v>103</v>
      </c>
      <c r="C25" t="s">
        <v>632</v>
      </c>
    </row>
    <row r="26" spans="1:3">
      <c r="A26" s="26">
        <v>21</v>
      </c>
      <c r="B26" t="s">
        <v>106</v>
      </c>
    </row>
    <row r="27" spans="1:3">
      <c r="A27" s="23"/>
      <c r="B27" s="11" t="s">
        <v>110</v>
      </c>
      <c r="C27" s="15"/>
    </row>
    <row r="28" spans="1:3">
      <c r="A28" s="26">
        <v>22</v>
      </c>
      <c r="B28" t="s">
        <v>111</v>
      </c>
      <c r="C28" t="s">
        <v>633</v>
      </c>
    </row>
    <row r="29" spans="1:3">
      <c r="A29" s="26">
        <v>23</v>
      </c>
      <c r="B29" t="s">
        <v>115</v>
      </c>
      <c r="C29" t="s">
        <v>118</v>
      </c>
    </row>
    <row r="30" spans="1:3">
      <c r="A30" s="26">
        <v>24</v>
      </c>
      <c r="B30" t="s">
        <v>119</v>
      </c>
      <c r="C30" t="s">
        <v>634</v>
      </c>
    </row>
    <row r="31" spans="1:3">
      <c r="A31" s="26">
        <v>25</v>
      </c>
      <c r="B31" t="s">
        <v>122</v>
      </c>
      <c r="C31" t="s">
        <v>633</v>
      </c>
    </row>
    <row r="32" spans="1:3">
      <c r="A32" s="23"/>
      <c r="B32" s="11" t="s">
        <v>124</v>
      </c>
      <c r="C32" s="15"/>
    </row>
    <row r="33" spans="1:6">
      <c r="A33" s="26">
        <v>26</v>
      </c>
      <c r="B33" s="13" t="s">
        <v>125</v>
      </c>
      <c r="C33" s="13" t="s">
        <v>724</v>
      </c>
    </row>
    <row r="34" spans="1:6">
      <c r="A34" s="26">
        <v>27</v>
      </c>
      <c r="B34" t="s">
        <v>129</v>
      </c>
      <c r="C34" s="13" t="s">
        <v>725</v>
      </c>
    </row>
    <row r="35" spans="1:6">
      <c r="A35" s="26">
        <v>28</v>
      </c>
      <c r="B35" t="s">
        <v>131</v>
      </c>
      <c r="C35" s="13"/>
      <c r="E35" s="22"/>
      <c r="F35" s="13"/>
    </row>
    <row r="36" spans="1:6" ht="319">
      <c r="A36" s="26">
        <v>29</v>
      </c>
      <c r="B36" t="s">
        <v>134</v>
      </c>
      <c r="C36" s="13" t="s">
        <v>726</v>
      </c>
    </row>
    <row r="37" spans="1:6">
      <c r="A37" s="26">
        <v>30</v>
      </c>
      <c r="B37" t="s">
        <v>137</v>
      </c>
      <c r="C37" s="13"/>
    </row>
    <row r="38" spans="1:6">
      <c r="A38" s="26">
        <v>31</v>
      </c>
      <c r="B38" t="s">
        <v>139</v>
      </c>
      <c r="C38" s="13"/>
    </row>
    <row r="39" spans="1:6">
      <c r="A39" s="26">
        <v>32</v>
      </c>
      <c r="B39" t="s">
        <v>141</v>
      </c>
      <c r="C39" s="13"/>
    </row>
    <row r="40" spans="1:6">
      <c r="A40" s="23"/>
      <c r="B40" s="11" t="s">
        <v>143</v>
      </c>
      <c r="C40" s="15"/>
    </row>
    <row r="41" spans="1:6">
      <c r="A41" s="26">
        <v>33</v>
      </c>
      <c r="B41" t="s">
        <v>144</v>
      </c>
      <c r="C41" s="5" t="s">
        <v>573</v>
      </c>
    </row>
    <row r="42" spans="1:6">
      <c r="A42" s="26">
        <v>34</v>
      </c>
      <c r="B42" t="s">
        <v>147</v>
      </c>
      <c r="C42" s="5" t="s">
        <v>572</v>
      </c>
    </row>
    <row r="43" spans="1:6">
      <c r="A43" s="26">
        <v>35</v>
      </c>
      <c r="B43" t="s">
        <v>151</v>
      </c>
      <c r="C43" s="5" t="s">
        <v>575</v>
      </c>
    </row>
    <row r="44" spans="1:6">
      <c r="A44" s="26">
        <v>36</v>
      </c>
      <c r="B44" t="s">
        <v>155</v>
      </c>
      <c r="C44" s="5" t="s">
        <v>574</v>
      </c>
    </row>
    <row r="45" spans="1:6">
      <c r="A45" s="26">
        <v>37</v>
      </c>
      <c r="B45" t="s">
        <v>158</v>
      </c>
      <c r="C45" s="13" t="s">
        <v>603</v>
      </c>
    </row>
    <row r="46" spans="1:6">
      <c r="A46" s="26">
        <v>38</v>
      </c>
      <c r="B46" t="s">
        <v>160</v>
      </c>
      <c r="C46" s="5" t="s">
        <v>602</v>
      </c>
    </row>
    <row r="47" spans="1:6" ht="15" thickBot="1">
      <c r="A47" s="32">
        <v>39</v>
      </c>
      <c r="B47" t="s">
        <v>702</v>
      </c>
      <c r="C47" s="13" t="s">
        <v>605</v>
      </c>
    </row>
    <row r="48" spans="1:6">
      <c r="B48" t="s">
        <v>703</v>
      </c>
      <c r="C48" s="5" t="s">
        <v>604</v>
      </c>
    </row>
    <row r="49" spans="2:4">
      <c r="B49" t="s">
        <v>704</v>
      </c>
      <c r="C49" s="13"/>
    </row>
    <row r="50" spans="2:4">
      <c r="B50" t="s">
        <v>705</v>
      </c>
    </row>
    <row r="51" spans="2:4" ht="15" thickBot="1">
      <c r="B51" s="1" t="s">
        <v>162</v>
      </c>
      <c r="C51" s="1"/>
      <c r="D51"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A2D56E-6ACA-4786-AB59-9F144D753EBD}">
          <x14:formula1>
            <xm:f>'2a_TYPE_FLOW'!$A$2:$A$4</xm:f>
          </x14:formula1>
          <xm:sqref>I5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A9F84-CDFB-4689-B1FE-5F5C03114279}">
  <dimension ref="A1:C47"/>
  <sheetViews>
    <sheetView workbookViewId="0">
      <selection sqref="A1:A1048576"/>
    </sheetView>
  </sheetViews>
  <sheetFormatPr defaultRowHeight="14.5"/>
  <cols>
    <col min="1" max="1" width="3" bestFit="1" customWidth="1"/>
    <col min="2" max="2" width="72.453125" bestFit="1" customWidth="1"/>
    <col min="3" max="3" width="56.1796875" customWidth="1"/>
  </cols>
  <sheetData>
    <row r="1" spans="1:3">
      <c r="A1" s="23"/>
      <c r="B1" s="24" t="s">
        <v>23</v>
      </c>
      <c r="C1" s="25"/>
    </row>
    <row r="2" spans="1:3">
      <c r="A2" s="26">
        <v>1</v>
      </c>
      <c r="B2" s="27" t="s">
        <v>24</v>
      </c>
      <c r="C2" s="5" t="s">
        <v>295</v>
      </c>
    </row>
    <row r="3" spans="1:3" ht="29">
      <c r="A3" s="26">
        <v>2</v>
      </c>
      <c r="B3" s="27" t="s">
        <v>29</v>
      </c>
      <c r="C3" s="14" t="s">
        <v>296</v>
      </c>
    </row>
    <row r="4" spans="1:3">
      <c r="A4" s="26">
        <v>3</v>
      </c>
      <c r="B4" s="29" t="s">
        <v>33</v>
      </c>
      <c r="C4" s="30" t="s">
        <v>674</v>
      </c>
    </row>
    <row r="5" spans="1:3" ht="29">
      <c r="A5" s="26">
        <v>4</v>
      </c>
      <c r="B5" s="27" t="s">
        <v>38</v>
      </c>
      <c r="C5" s="35" t="s">
        <v>727</v>
      </c>
    </row>
    <row r="6" spans="1:3">
      <c r="A6" s="26">
        <v>5</v>
      </c>
      <c r="B6" s="27" t="s">
        <v>41</v>
      </c>
      <c r="C6" s="28"/>
    </row>
    <row r="7" spans="1:3">
      <c r="A7" s="23"/>
      <c r="B7" s="24" t="s">
        <v>45</v>
      </c>
      <c r="C7" s="31"/>
    </row>
    <row r="8" spans="1:3">
      <c r="A8" s="26">
        <v>6</v>
      </c>
      <c r="B8" s="27" t="s">
        <v>46</v>
      </c>
      <c r="C8" s="5" t="s">
        <v>682</v>
      </c>
    </row>
    <row r="9" spans="1:3">
      <c r="A9" s="26">
        <v>7</v>
      </c>
      <c r="B9" s="27" t="s">
        <v>7</v>
      </c>
      <c r="C9" s="5"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633</v>
      </c>
    </row>
    <row r="32" spans="1:3">
      <c r="A32" s="23"/>
      <c r="B32" s="24" t="s">
        <v>124</v>
      </c>
      <c r="C32" s="31"/>
    </row>
    <row r="33" spans="1:3" ht="22" customHeight="1">
      <c r="A33" s="26">
        <v>26</v>
      </c>
      <c r="B33" s="13" t="s">
        <v>125</v>
      </c>
      <c r="C33" s="30" t="s">
        <v>728</v>
      </c>
    </row>
    <row r="34" spans="1:3" ht="29">
      <c r="A34" s="26">
        <v>27</v>
      </c>
      <c r="B34" s="27" t="s">
        <v>129</v>
      </c>
      <c r="C34" s="118" t="s">
        <v>840</v>
      </c>
    </row>
    <row r="35" spans="1:3" ht="43.5">
      <c r="A35" s="26">
        <v>28</v>
      </c>
      <c r="B35" s="27" t="s">
        <v>131</v>
      </c>
      <c r="C35" s="39" t="s">
        <v>729</v>
      </c>
    </row>
    <row r="36" spans="1:3" ht="87">
      <c r="A36" s="26">
        <v>29</v>
      </c>
      <c r="B36" s="27" t="s">
        <v>134</v>
      </c>
      <c r="C36" s="39" t="s">
        <v>730</v>
      </c>
    </row>
    <row r="37" spans="1:3">
      <c r="A37" s="26">
        <v>30</v>
      </c>
      <c r="B37" s="27" t="s">
        <v>137</v>
      </c>
      <c r="C37" s="28"/>
    </row>
    <row r="38" spans="1:3">
      <c r="A38" s="26">
        <v>31</v>
      </c>
      <c r="B38" s="27" t="s">
        <v>139</v>
      </c>
      <c r="C38" s="28"/>
    </row>
    <row r="39" spans="1:3">
      <c r="A39" s="26">
        <v>32</v>
      </c>
      <c r="B39" s="27" t="s">
        <v>141</v>
      </c>
      <c r="C39" s="28"/>
    </row>
    <row r="40" spans="1:3">
      <c r="A40" s="23"/>
      <c r="B40" s="24" t="s">
        <v>143</v>
      </c>
      <c r="C40" s="31"/>
    </row>
    <row r="41" spans="1:3">
      <c r="A41" s="26">
        <v>33</v>
      </c>
      <c r="B41" s="27" t="s">
        <v>144</v>
      </c>
      <c r="C41" t="s">
        <v>731</v>
      </c>
    </row>
    <row r="42" spans="1:3">
      <c r="A42" s="26">
        <v>34</v>
      </c>
      <c r="B42" s="27" t="s">
        <v>147</v>
      </c>
      <c r="C42" s="5" t="s">
        <v>576</v>
      </c>
    </row>
    <row r="43" spans="1:3">
      <c r="A43" s="26">
        <v>35</v>
      </c>
      <c r="B43" s="27" t="s">
        <v>151</v>
      </c>
      <c r="C43" s="28"/>
    </row>
    <row r="44" spans="1:3">
      <c r="A44" s="26">
        <v>36</v>
      </c>
      <c r="B44" s="27" t="s">
        <v>155</v>
      </c>
      <c r="C44" s="28"/>
    </row>
    <row r="45" spans="1:3">
      <c r="A45" s="26">
        <v>37</v>
      </c>
      <c r="B45" s="27" t="s">
        <v>158</v>
      </c>
      <c r="C45" s="28"/>
    </row>
    <row r="46" spans="1:3">
      <c r="A46" s="26">
        <v>38</v>
      </c>
      <c r="B46" s="27" t="s">
        <v>160</v>
      </c>
      <c r="C46" s="28"/>
    </row>
    <row r="47" spans="1:3" ht="15" thickBot="1">
      <c r="A47" s="32">
        <v>39</v>
      </c>
      <c r="B47" s="33" t="s">
        <v>162</v>
      </c>
      <c r="C47" s="33"/>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1B40038-581A-435A-9842-DC8BE80B4C4D}">
          <x14:formula1>
            <xm:f>'2a_TYPE_FLOW'!#REF!</xm:f>
          </x14:formula1>
          <xm:sqref>C9</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8204-41A5-4149-8BDB-31F502D58F87}">
  <dimension ref="A1:C47"/>
  <sheetViews>
    <sheetView workbookViewId="0">
      <selection sqref="A1:A1048576"/>
    </sheetView>
  </sheetViews>
  <sheetFormatPr defaultRowHeight="14.5"/>
  <cols>
    <col min="1" max="1" width="3" bestFit="1" customWidth="1"/>
    <col min="2" max="2" width="72.453125" bestFit="1" customWidth="1"/>
    <col min="3" max="3" width="56.1796875" customWidth="1"/>
  </cols>
  <sheetData>
    <row r="1" spans="1:3">
      <c r="A1" s="23"/>
      <c r="B1" s="24" t="s">
        <v>23</v>
      </c>
      <c r="C1" s="25"/>
    </row>
    <row r="2" spans="1:3">
      <c r="A2" s="26">
        <v>1</v>
      </c>
      <c r="B2" s="27" t="s">
        <v>24</v>
      </c>
      <c r="C2" s="5" t="s">
        <v>302</v>
      </c>
    </row>
    <row r="3" spans="1:3">
      <c r="A3" s="26">
        <v>2</v>
      </c>
      <c r="B3" s="27" t="s">
        <v>29</v>
      </c>
      <c r="C3" s="14" t="s">
        <v>732</v>
      </c>
    </row>
    <row r="4" spans="1:3">
      <c r="A4" s="26">
        <v>3</v>
      </c>
      <c r="B4" s="29" t="s">
        <v>33</v>
      </c>
      <c r="C4" s="30" t="s">
        <v>674</v>
      </c>
    </row>
    <row r="5" spans="1:3" ht="64.5" customHeight="1">
      <c r="A5" s="26">
        <v>4</v>
      </c>
      <c r="B5" s="27" t="s">
        <v>38</v>
      </c>
      <c r="C5" s="35" t="s">
        <v>304</v>
      </c>
    </row>
    <row r="6" spans="1:3">
      <c r="A6" s="26">
        <v>5</v>
      </c>
      <c r="B6" s="27" t="s">
        <v>41</v>
      </c>
      <c r="C6" s="28"/>
    </row>
    <row r="7" spans="1:3">
      <c r="A7" s="23"/>
      <c r="B7" s="24" t="s">
        <v>45</v>
      </c>
      <c r="C7" s="31"/>
    </row>
    <row r="8" spans="1:3">
      <c r="A8" s="26">
        <v>6</v>
      </c>
      <c r="B8" s="27" t="s">
        <v>46</v>
      </c>
      <c r="C8" s="5" t="s">
        <v>682</v>
      </c>
    </row>
    <row r="9" spans="1:3">
      <c r="A9" s="26">
        <v>7</v>
      </c>
      <c r="B9" s="27" t="s">
        <v>7</v>
      </c>
      <c r="C9" s="5"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118</v>
      </c>
    </row>
    <row r="30" spans="1:3">
      <c r="A30" s="26">
        <v>24</v>
      </c>
      <c r="B30" s="27" t="s">
        <v>119</v>
      </c>
      <c r="C30" s="27" t="s">
        <v>634</v>
      </c>
    </row>
    <row r="31" spans="1:3">
      <c r="A31" s="26">
        <v>25</v>
      </c>
      <c r="B31" s="27" t="s">
        <v>122</v>
      </c>
      <c r="C31" s="27" t="s">
        <v>633</v>
      </c>
    </row>
    <row r="32" spans="1:3">
      <c r="A32" s="23"/>
      <c r="B32" s="24" t="s">
        <v>124</v>
      </c>
      <c r="C32" s="31"/>
    </row>
    <row r="33" spans="1:3" ht="29">
      <c r="A33" s="26">
        <v>26</v>
      </c>
      <c r="B33" s="13" t="s">
        <v>125</v>
      </c>
      <c r="C33" s="28" t="s">
        <v>733</v>
      </c>
    </row>
    <row r="34" spans="1:3" ht="29">
      <c r="A34" s="26">
        <v>27</v>
      </c>
      <c r="B34" s="27" t="s">
        <v>129</v>
      </c>
      <c r="C34" s="28" t="s">
        <v>734</v>
      </c>
    </row>
    <row r="35" spans="1:3" ht="29">
      <c r="A35" s="26">
        <v>28</v>
      </c>
      <c r="B35" s="27" t="s">
        <v>131</v>
      </c>
      <c r="C35" s="30" t="s">
        <v>735</v>
      </c>
    </row>
    <row r="36" spans="1:3" ht="232">
      <c r="A36" s="26">
        <v>29</v>
      </c>
      <c r="B36" s="27" t="s">
        <v>134</v>
      </c>
      <c r="C36" s="28" t="s">
        <v>736</v>
      </c>
    </row>
    <row r="37" spans="1:3">
      <c r="A37" s="26">
        <v>30</v>
      </c>
      <c r="B37" s="27" t="s">
        <v>137</v>
      </c>
      <c r="C37" s="28"/>
    </row>
    <row r="38" spans="1:3">
      <c r="A38" s="26">
        <v>31</v>
      </c>
      <c r="B38" s="27" t="s">
        <v>139</v>
      </c>
      <c r="C38" s="28"/>
    </row>
    <row r="39" spans="1:3">
      <c r="A39" s="26">
        <v>32</v>
      </c>
      <c r="B39" s="27" t="s">
        <v>141</v>
      </c>
      <c r="C39" s="28"/>
    </row>
    <row r="40" spans="1:3">
      <c r="A40" s="23"/>
      <c r="B40" s="24" t="s">
        <v>143</v>
      </c>
      <c r="C40" s="31"/>
    </row>
    <row r="41" spans="1:3">
      <c r="A41" s="26">
        <v>33</v>
      </c>
      <c r="B41" s="27" t="s">
        <v>144</v>
      </c>
      <c r="C41" s="5" t="s">
        <v>737</v>
      </c>
    </row>
    <row r="42" spans="1:3">
      <c r="A42" s="26">
        <v>34</v>
      </c>
      <c r="B42" s="27" t="s">
        <v>147</v>
      </c>
      <c r="C42" s="5" t="s">
        <v>578</v>
      </c>
    </row>
    <row r="43" spans="1:3">
      <c r="A43" s="26">
        <v>35</v>
      </c>
      <c r="B43" s="27" t="s">
        <v>151</v>
      </c>
      <c r="C43" s="5" t="s">
        <v>738</v>
      </c>
    </row>
    <row r="44" spans="1:3">
      <c r="A44" s="26">
        <v>36</v>
      </c>
      <c r="B44" s="27" t="s">
        <v>155</v>
      </c>
      <c r="C44" s="5" t="s">
        <v>580</v>
      </c>
    </row>
    <row r="45" spans="1:3">
      <c r="A45" s="26">
        <v>37</v>
      </c>
      <c r="B45" s="27" t="s">
        <v>158</v>
      </c>
      <c r="C45" s="28"/>
    </row>
    <row r="46" spans="1:3">
      <c r="A46" s="26">
        <v>38</v>
      </c>
      <c r="B46" s="27" t="s">
        <v>160</v>
      </c>
      <c r="C46" s="28"/>
    </row>
    <row r="47" spans="1:3" ht="15" thickBot="1">
      <c r="A47" s="32">
        <v>39</v>
      </c>
      <c r="B47" s="33" t="s">
        <v>162</v>
      </c>
      <c r="C47" s="3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C2F18C4-EA82-42FE-A3BC-C3C442D198C3}">
          <x14:formula1>
            <xm:f>'2a_TYPE_FLOW'!#REF!</xm:f>
          </x14:formula1>
          <xm:sqref>C9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5E2A4-0C01-4E13-B5F4-E7D473391828}">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13.81640625" bestFit="1" customWidth="1"/>
  </cols>
  <sheetData>
    <row r="1" spans="1:3">
      <c r="A1" s="23"/>
      <c r="B1" s="24" t="s">
        <v>23</v>
      </c>
      <c r="C1" s="25"/>
    </row>
    <row r="2" spans="1:3">
      <c r="A2" s="26">
        <v>1</v>
      </c>
      <c r="B2" s="27" t="s">
        <v>24</v>
      </c>
      <c r="C2" s="5" t="s">
        <v>739</v>
      </c>
    </row>
    <row r="3" spans="1:3">
      <c r="A3" s="26">
        <v>2</v>
      </c>
      <c r="B3" s="27" t="s">
        <v>29</v>
      </c>
      <c r="C3" s="14" t="s">
        <v>740</v>
      </c>
    </row>
    <row r="4" spans="1:3">
      <c r="A4" s="26">
        <v>3</v>
      </c>
      <c r="B4" s="29" t="s">
        <v>33</v>
      </c>
      <c r="C4" s="30" t="s">
        <v>674</v>
      </c>
    </row>
    <row r="5" spans="1:3">
      <c r="A5" s="26">
        <v>4</v>
      </c>
      <c r="B5" s="27" t="s">
        <v>38</v>
      </c>
      <c r="C5" s="14" t="s">
        <v>741</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c r="A33" s="26">
        <v>26</v>
      </c>
      <c r="B33" s="28" t="s">
        <v>125</v>
      </c>
      <c r="C33" s="28" t="s">
        <v>743</v>
      </c>
    </row>
    <row r="34" spans="1:4">
      <c r="A34" s="26">
        <v>27</v>
      </c>
      <c r="B34" s="27" t="s">
        <v>129</v>
      </c>
      <c r="C34" s="13" t="s">
        <v>744</v>
      </c>
    </row>
    <row r="35" spans="1:4" ht="29">
      <c r="A35" s="26">
        <v>28</v>
      </c>
      <c r="B35" s="27" t="s">
        <v>131</v>
      </c>
      <c r="C35" s="14" t="s">
        <v>745</v>
      </c>
      <c r="D35" s="22"/>
    </row>
    <row r="36" spans="1:4" ht="116">
      <c r="A36" s="26">
        <v>29</v>
      </c>
      <c r="B36" s="27" t="s">
        <v>134</v>
      </c>
      <c r="C36" s="28" t="s">
        <v>746</v>
      </c>
      <c r="D36" s="5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s="5" t="s">
        <v>747</v>
      </c>
    </row>
    <row r="42" spans="1:4">
      <c r="A42" s="26">
        <v>34</v>
      </c>
      <c r="B42" s="27" t="s">
        <v>147</v>
      </c>
      <c r="C42" s="5" t="s">
        <v>582</v>
      </c>
    </row>
    <row r="43" spans="1:4">
      <c r="A43" s="26">
        <v>35</v>
      </c>
      <c r="B43" s="27" t="s">
        <v>151</v>
      </c>
      <c r="C43" s="28" t="s">
        <v>748</v>
      </c>
      <c r="D43" s="52"/>
    </row>
    <row r="44" spans="1:4">
      <c r="A44" s="26">
        <v>36</v>
      </c>
      <c r="B44" s="27" t="s">
        <v>155</v>
      </c>
      <c r="C44" s="5" t="s">
        <v>584</v>
      </c>
    </row>
    <row r="45" spans="1:4">
      <c r="A45" s="26">
        <v>37</v>
      </c>
      <c r="B45" s="27" t="s">
        <v>158</v>
      </c>
      <c r="C45" s="28"/>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
  <sheetViews>
    <sheetView zoomScaleNormal="100" workbookViewId="0">
      <selection activeCell="A4" sqref="A4"/>
    </sheetView>
  </sheetViews>
  <sheetFormatPr defaultRowHeight="14.5"/>
  <cols>
    <col min="1" max="1" width="21.453125" customWidth="1"/>
    <col min="2" max="2" width="20.453125" customWidth="1"/>
    <col min="3" max="3" width="63.1796875" customWidth="1"/>
    <col min="4" max="4" width="31.81640625" customWidth="1"/>
    <col min="5" max="6" width="27.453125" customWidth="1"/>
  </cols>
  <sheetData>
    <row r="1" spans="1:6">
      <c r="A1" t="s">
        <v>163</v>
      </c>
      <c r="B1" t="s">
        <v>29</v>
      </c>
      <c r="C1" t="s">
        <v>164</v>
      </c>
      <c r="D1" t="s">
        <v>165</v>
      </c>
      <c r="E1" t="s">
        <v>166</v>
      </c>
      <c r="F1" t="s">
        <v>167</v>
      </c>
    </row>
    <row r="2" spans="1:6" ht="55.9" customHeight="1">
      <c r="A2" s="27" t="s">
        <v>168</v>
      </c>
      <c r="B2" s="27" t="s">
        <v>169</v>
      </c>
      <c r="C2" s="28" t="s">
        <v>170</v>
      </c>
      <c r="D2" s="28" t="s">
        <v>171</v>
      </c>
      <c r="E2" s="27"/>
      <c r="F2" s="27"/>
    </row>
    <row r="3" spans="1:6" ht="107.25" customHeight="1">
      <c r="A3" s="27" t="s">
        <v>172</v>
      </c>
      <c r="B3" s="27" t="s">
        <v>173</v>
      </c>
      <c r="C3" s="28" t="s">
        <v>174</v>
      </c>
      <c r="D3" s="53" t="s">
        <v>175</v>
      </c>
      <c r="E3" s="28" t="s">
        <v>176</v>
      </c>
      <c r="F3" s="53" t="s">
        <v>177</v>
      </c>
    </row>
    <row r="4" spans="1:6" ht="231" customHeight="1">
      <c r="A4" s="27" t="s">
        <v>178</v>
      </c>
      <c r="B4" s="27" t="s">
        <v>179</v>
      </c>
      <c r="C4" s="28" t="s">
        <v>180</v>
      </c>
      <c r="D4" s="53" t="s">
        <v>181</v>
      </c>
      <c r="E4" s="39" t="s">
        <v>182</v>
      </c>
      <c r="F4" s="28" t="s">
        <v>183</v>
      </c>
    </row>
    <row r="5" spans="1:6">
      <c r="C5" s="13"/>
    </row>
    <row r="6" spans="1:6">
      <c r="C6" s="13"/>
    </row>
    <row r="7" spans="1:6">
      <c r="C7" s="13"/>
    </row>
    <row r="8" spans="1:6">
      <c r="C8" s="13"/>
    </row>
    <row r="9" spans="1:6">
      <c r="C9" s="13"/>
    </row>
    <row r="10" spans="1:6">
      <c r="C10" s="13"/>
    </row>
    <row r="11" spans="1:6">
      <c r="C11" s="13"/>
    </row>
    <row r="12" spans="1:6">
      <c r="C12" s="13"/>
    </row>
    <row r="13" spans="1:6">
      <c r="C13" s="13"/>
    </row>
  </sheetData>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410B2-CBA5-46B5-95B8-24DBC44006E9}">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19" customWidth="1"/>
  </cols>
  <sheetData>
    <row r="1" spans="1:3">
      <c r="A1" s="23"/>
      <c r="B1" s="24" t="s">
        <v>23</v>
      </c>
      <c r="C1" s="25"/>
    </row>
    <row r="2" spans="1:3">
      <c r="A2" s="26">
        <v>1</v>
      </c>
      <c r="B2" s="27" t="s">
        <v>24</v>
      </c>
      <c r="C2" s="5" t="s">
        <v>739</v>
      </c>
    </row>
    <row r="3" spans="1:3">
      <c r="A3" s="26">
        <v>2</v>
      </c>
      <c r="B3" s="27" t="s">
        <v>29</v>
      </c>
      <c r="C3" s="14" t="s">
        <v>749</v>
      </c>
    </row>
    <row r="4" spans="1:3">
      <c r="A4" s="26">
        <v>3</v>
      </c>
      <c r="B4" s="29" t="s">
        <v>33</v>
      </c>
      <c r="C4" s="30" t="s">
        <v>674</v>
      </c>
    </row>
    <row r="5" spans="1:3">
      <c r="A5" s="26">
        <v>4</v>
      </c>
      <c r="B5" s="27" t="s">
        <v>38</v>
      </c>
      <c r="C5" s="14" t="s">
        <v>750</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c r="A33" s="26">
        <v>26</v>
      </c>
      <c r="B33" s="28" t="s">
        <v>125</v>
      </c>
      <c r="C33" s="13" t="s">
        <v>314</v>
      </c>
      <c r="D33" s="52"/>
    </row>
    <row r="34" spans="1:4">
      <c r="A34" s="26">
        <v>27</v>
      </c>
      <c r="B34" s="27" t="s">
        <v>129</v>
      </c>
      <c r="C34" s="13" t="s">
        <v>751</v>
      </c>
    </row>
    <row r="35" spans="1:4" ht="29">
      <c r="A35" s="26">
        <v>28</v>
      </c>
      <c r="B35" s="27" t="s">
        <v>131</v>
      </c>
      <c r="C35" s="14" t="s">
        <v>752</v>
      </c>
      <c r="D35" s="22"/>
    </row>
    <row r="36" spans="1:4" ht="116">
      <c r="A36" s="26">
        <v>29</v>
      </c>
      <c r="B36" s="27" t="s">
        <v>134</v>
      </c>
      <c r="C36" s="28" t="s">
        <v>753</v>
      </c>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s="5" t="s">
        <v>754</v>
      </c>
    </row>
    <row r="42" spans="1:4">
      <c r="A42" s="26">
        <v>34</v>
      </c>
      <c r="B42" s="27" t="s">
        <v>147</v>
      </c>
      <c r="C42" s="5" t="s">
        <v>586</v>
      </c>
      <c r="D42" s="5"/>
    </row>
    <row r="43" spans="1:4">
      <c r="A43" s="26">
        <v>35</v>
      </c>
      <c r="B43" s="27" t="s">
        <v>151</v>
      </c>
      <c r="C43" s="28" t="s">
        <v>755</v>
      </c>
      <c r="D43" s="28"/>
    </row>
    <row r="44" spans="1:4">
      <c r="A44" s="26">
        <v>36</v>
      </c>
      <c r="B44" s="27" t="s">
        <v>155</v>
      </c>
      <c r="C44" s="5" t="s">
        <v>588</v>
      </c>
      <c r="D44" s="5"/>
    </row>
    <row r="45" spans="1:4">
      <c r="A45" s="26">
        <v>37</v>
      </c>
      <c r="B45" s="27" t="s">
        <v>158</v>
      </c>
      <c r="C45" s="28"/>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E363-57B2-4265-A401-7C8242B1F7E2}">
  <dimension ref="A1:C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17.453125" customWidth="1"/>
  </cols>
  <sheetData>
    <row r="1" spans="1:3">
      <c r="A1" s="23"/>
      <c r="B1" s="24" t="s">
        <v>23</v>
      </c>
      <c r="C1" s="25"/>
    </row>
    <row r="2" spans="1:3">
      <c r="A2" s="26">
        <v>1</v>
      </c>
      <c r="B2" s="27" t="s">
        <v>24</v>
      </c>
      <c r="C2" s="5" t="s">
        <v>318</v>
      </c>
    </row>
    <row r="3" spans="1:3">
      <c r="A3" s="26">
        <v>2</v>
      </c>
      <c r="B3" s="27" t="s">
        <v>29</v>
      </c>
      <c r="C3" s="14" t="s">
        <v>756</v>
      </c>
    </row>
    <row r="4" spans="1:3">
      <c r="A4" s="26">
        <v>3</v>
      </c>
      <c r="B4" s="29" t="s">
        <v>33</v>
      </c>
      <c r="C4" s="30" t="s">
        <v>674</v>
      </c>
    </row>
    <row r="5" spans="1:3" ht="29">
      <c r="A5" s="26">
        <v>4</v>
      </c>
      <c r="B5" s="27" t="s">
        <v>38</v>
      </c>
      <c r="C5" s="14" t="s">
        <v>757</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3">
      <c r="A33" s="26">
        <v>26</v>
      </c>
      <c r="B33" s="28" t="s">
        <v>125</v>
      </c>
      <c r="C33" s="28" t="s">
        <v>758</v>
      </c>
    </row>
    <row r="34" spans="1:3">
      <c r="A34" s="26">
        <v>27</v>
      </c>
      <c r="B34" s="27" t="s">
        <v>129</v>
      </c>
      <c r="C34" s="13" t="s">
        <v>759</v>
      </c>
    </row>
    <row r="35" spans="1:3" ht="29">
      <c r="A35" s="26">
        <v>28</v>
      </c>
      <c r="B35" s="27" t="s">
        <v>131</v>
      </c>
      <c r="C35" s="14" t="s">
        <v>320</v>
      </c>
    </row>
    <row r="36" spans="1:3" ht="58">
      <c r="A36" s="26">
        <v>29</v>
      </c>
      <c r="B36" s="27" t="s">
        <v>134</v>
      </c>
      <c r="C36" s="28" t="s">
        <v>760</v>
      </c>
    </row>
    <row r="37" spans="1:3">
      <c r="A37" s="26">
        <v>30</v>
      </c>
      <c r="B37" s="27" t="s">
        <v>137</v>
      </c>
      <c r="C37" s="28"/>
    </row>
    <row r="38" spans="1:3">
      <c r="A38" s="26">
        <v>31</v>
      </c>
      <c r="B38" s="27" t="s">
        <v>139</v>
      </c>
      <c r="C38" s="28"/>
    </row>
    <row r="39" spans="1:3">
      <c r="A39" s="26">
        <v>32</v>
      </c>
      <c r="B39" s="27" t="s">
        <v>141</v>
      </c>
      <c r="C39" s="28"/>
    </row>
    <row r="40" spans="1:3">
      <c r="A40" s="23"/>
      <c r="B40" s="24" t="s">
        <v>143</v>
      </c>
      <c r="C40" s="31"/>
    </row>
    <row r="41" spans="1:3">
      <c r="A41" s="26">
        <v>33</v>
      </c>
      <c r="B41" s="27" t="s">
        <v>144</v>
      </c>
      <c r="C41" s="5" t="s">
        <v>761</v>
      </c>
    </row>
    <row r="42" spans="1:3">
      <c r="A42" s="26">
        <v>34</v>
      </c>
      <c r="B42" s="27" t="s">
        <v>147</v>
      </c>
      <c r="C42" s="5" t="s">
        <v>590</v>
      </c>
    </row>
    <row r="43" spans="1:3">
      <c r="A43" s="26">
        <v>35</v>
      </c>
      <c r="B43" s="27" t="s">
        <v>151</v>
      </c>
      <c r="C43" s="28"/>
    </row>
    <row r="44" spans="1:3">
      <c r="A44" s="26">
        <v>36</v>
      </c>
      <c r="B44" s="27" t="s">
        <v>155</v>
      </c>
      <c r="C44" s="5"/>
    </row>
    <row r="45" spans="1:3">
      <c r="A45" s="26">
        <v>37</v>
      </c>
      <c r="B45" s="27" t="s">
        <v>158</v>
      </c>
      <c r="C45" s="28"/>
    </row>
    <row r="46" spans="1:3">
      <c r="A46" s="26">
        <v>38</v>
      </c>
      <c r="B46" s="27" t="s">
        <v>160</v>
      </c>
      <c r="C46" s="28"/>
    </row>
    <row r="47" spans="1:3" ht="15" thickBot="1">
      <c r="A47" s="32">
        <v>39</v>
      </c>
      <c r="B47" s="33" t="s">
        <v>162</v>
      </c>
      <c r="C47" s="33"/>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3E2B-A8EA-4EE4-8DB6-E61A1F33FE2F}">
  <dimension ref="A1:C47"/>
  <sheetViews>
    <sheetView workbookViewId="0">
      <selection sqref="A1:A1048576"/>
    </sheetView>
  </sheetViews>
  <sheetFormatPr defaultRowHeight="14.5"/>
  <cols>
    <col min="1" max="1" width="3" bestFit="1" customWidth="1"/>
    <col min="2" max="2" width="72.453125" bestFit="1" customWidth="1"/>
    <col min="3" max="3" width="56.1796875" customWidth="1"/>
  </cols>
  <sheetData>
    <row r="1" spans="1:3">
      <c r="A1" s="23"/>
      <c r="B1" s="24" t="s">
        <v>23</v>
      </c>
      <c r="C1" s="25"/>
    </row>
    <row r="2" spans="1:3">
      <c r="A2" s="26">
        <v>1</v>
      </c>
      <c r="B2" s="27" t="s">
        <v>24</v>
      </c>
      <c r="C2" s="5" t="s">
        <v>739</v>
      </c>
    </row>
    <row r="3" spans="1:3">
      <c r="A3" s="26">
        <v>2</v>
      </c>
      <c r="B3" s="27" t="s">
        <v>29</v>
      </c>
      <c r="C3" s="14" t="s">
        <v>762</v>
      </c>
    </row>
    <row r="4" spans="1:3">
      <c r="A4" s="26">
        <v>3</v>
      </c>
      <c r="B4" s="29" t="s">
        <v>33</v>
      </c>
      <c r="C4" s="30" t="s">
        <v>674</v>
      </c>
    </row>
    <row r="5" spans="1:3">
      <c r="A5" s="26">
        <v>4</v>
      </c>
      <c r="B5" s="27" t="s">
        <v>38</v>
      </c>
      <c r="C5" s="14" t="s">
        <v>763</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3">
      <c r="A33" s="26">
        <v>26</v>
      </c>
      <c r="B33" s="28" t="s">
        <v>125</v>
      </c>
      <c r="C33" s="28" t="s">
        <v>764</v>
      </c>
    </row>
    <row r="34" spans="1:3">
      <c r="A34" s="26">
        <v>27</v>
      </c>
      <c r="B34" s="27" t="s">
        <v>129</v>
      </c>
      <c r="C34" s="13" t="s">
        <v>527</v>
      </c>
    </row>
    <row r="35" spans="1:3" ht="29">
      <c r="A35" s="26">
        <v>28</v>
      </c>
      <c r="B35" s="27" t="s">
        <v>131</v>
      </c>
      <c r="C35" s="14" t="s">
        <v>765</v>
      </c>
    </row>
    <row r="36" spans="1:3" ht="43.5">
      <c r="A36" s="26">
        <v>29</v>
      </c>
      <c r="B36" s="27" t="s">
        <v>134</v>
      </c>
      <c r="C36" s="28" t="s">
        <v>766</v>
      </c>
    </row>
    <row r="37" spans="1:3">
      <c r="A37" s="26">
        <v>30</v>
      </c>
      <c r="B37" s="27" t="s">
        <v>137</v>
      </c>
      <c r="C37" s="28"/>
    </row>
    <row r="38" spans="1:3">
      <c r="A38" s="26">
        <v>31</v>
      </c>
      <c r="B38" s="27" t="s">
        <v>139</v>
      </c>
      <c r="C38" s="28"/>
    </row>
    <row r="39" spans="1:3">
      <c r="A39" s="26">
        <v>32</v>
      </c>
      <c r="B39" s="27" t="s">
        <v>141</v>
      </c>
      <c r="C39" s="28"/>
    </row>
    <row r="40" spans="1:3">
      <c r="A40" s="23"/>
      <c r="B40" s="24" t="s">
        <v>143</v>
      </c>
      <c r="C40" s="31"/>
    </row>
    <row r="41" spans="1:3">
      <c r="A41" s="26">
        <v>33</v>
      </c>
      <c r="B41" s="27" t="s">
        <v>144</v>
      </c>
      <c r="C41" s="5" t="s">
        <v>593</v>
      </c>
    </row>
    <row r="42" spans="1:3">
      <c r="A42" s="26">
        <v>34</v>
      </c>
      <c r="B42" s="27" t="s">
        <v>147</v>
      </c>
      <c r="C42" s="5" t="s">
        <v>592</v>
      </c>
    </row>
    <row r="43" spans="1:3">
      <c r="A43" s="26">
        <v>35</v>
      </c>
      <c r="B43" s="27" t="s">
        <v>151</v>
      </c>
      <c r="C43" s="28"/>
    </row>
    <row r="44" spans="1:3">
      <c r="A44" s="26">
        <v>36</v>
      </c>
      <c r="B44" s="27" t="s">
        <v>155</v>
      </c>
      <c r="C44" s="5"/>
    </row>
    <row r="45" spans="1:3">
      <c r="A45" s="26">
        <v>37</v>
      </c>
      <c r="B45" s="27" t="s">
        <v>158</v>
      </c>
      <c r="C45" s="28"/>
    </row>
    <row r="46" spans="1:3">
      <c r="A46" s="26">
        <v>38</v>
      </c>
      <c r="B46" s="27" t="s">
        <v>160</v>
      </c>
      <c r="C46" s="28"/>
    </row>
    <row r="47" spans="1:3" ht="15" thickBot="1">
      <c r="A47" s="32">
        <v>39</v>
      </c>
      <c r="B47" s="33" t="s">
        <v>162</v>
      </c>
      <c r="C47" s="33"/>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D09F9-7629-4B84-ABED-8230AFF4EFE4}">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3.1796875" customWidth="1"/>
  </cols>
  <sheetData>
    <row r="1" spans="1:4">
      <c r="A1" s="23"/>
      <c r="B1" s="24" t="s">
        <v>23</v>
      </c>
      <c r="C1" s="25"/>
    </row>
    <row r="2" spans="1:4">
      <c r="A2" s="26">
        <v>1</v>
      </c>
      <c r="B2" s="27" t="s">
        <v>24</v>
      </c>
      <c r="C2" s="5" t="s">
        <v>327</v>
      </c>
    </row>
    <row r="3" spans="1:4">
      <c r="A3" s="26">
        <v>2</v>
      </c>
      <c r="B3" s="27" t="s">
        <v>29</v>
      </c>
      <c r="C3" s="14" t="s">
        <v>767</v>
      </c>
    </row>
    <row r="4" spans="1:4">
      <c r="A4" s="26">
        <v>3</v>
      </c>
      <c r="B4" s="29" t="s">
        <v>33</v>
      </c>
      <c r="C4" s="30" t="s">
        <v>674</v>
      </c>
    </row>
    <row r="5" spans="1:4">
      <c r="A5" s="26">
        <v>4</v>
      </c>
      <c r="B5" s="27" t="s">
        <v>38</v>
      </c>
      <c r="C5" s="30" t="s">
        <v>328</v>
      </c>
      <c r="D5" s="52"/>
    </row>
    <row r="6" spans="1:4">
      <c r="A6" s="26">
        <v>5</v>
      </c>
      <c r="B6" s="27" t="s">
        <v>41</v>
      </c>
      <c r="C6" s="28"/>
    </row>
    <row r="7" spans="1:4">
      <c r="A7" s="23"/>
      <c r="B7" s="24" t="s">
        <v>45</v>
      </c>
      <c r="C7" s="31"/>
    </row>
    <row r="8" spans="1:4">
      <c r="A8" s="26">
        <v>6</v>
      </c>
      <c r="B8" s="27" t="s">
        <v>46</v>
      </c>
      <c r="C8" s="5" t="s">
        <v>682</v>
      </c>
    </row>
    <row r="9" spans="1:4">
      <c r="A9" s="26">
        <v>7</v>
      </c>
      <c r="B9" s="27" t="s">
        <v>7</v>
      </c>
      <c r="C9" t="s">
        <v>178</v>
      </c>
    </row>
    <row r="10" spans="1:4">
      <c r="A10" s="23"/>
      <c r="B10" s="24" t="s">
        <v>58</v>
      </c>
      <c r="C10" s="31"/>
    </row>
    <row r="11" spans="1:4">
      <c r="A11" s="26">
        <v>8</v>
      </c>
      <c r="B11" s="27" t="s">
        <v>59</v>
      </c>
      <c r="C11" s="28"/>
    </row>
    <row r="12" spans="1:4">
      <c r="A12" s="26">
        <v>9</v>
      </c>
      <c r="B12" s="27" t="s">
        <v>63</v>
      </c>
      <c r="C12" s="28"/>
    </row>
    <row r="13" spans="1:4">
      <c r="A13" s="26">
        <v>10</v>
      </c>
      <c r="B13" s="27" t="s">
        <v>67</v>
      </c>
      <c r="C13" s="28"/>
    </row>
    <row r="14" spans="1:4">
      <c r="A14" s="26">
        <v>11</v>
      </c>
      <c r="B14" s="27" t="s">
        <v>71</v>
      </c>
      <c r="C14" s="28"/>
    </row>
    <row r="15" spans="1:4">
      <c r="A15" s="26">
        <v>12</v>
      </c>
      <c r="B15" s="27" t="s">
        <v>75</v>
      </c>
      <c r="C15" s="28"/>
    </row>
    <row r="16" spans="1:4">
      <c r="A16" s="26">
        <v>13</v>
      </c>
      <c r="B16" s="27" t="s">
        <v>78</v>
      </c>
      <c r="C16" s="28"/>
    </row>
    <row r="17" spans="1:3">
      <c r="A17" s="26">
        <v>14</v>
      </c>
      <c r="B17" s="27" t="s">
        <v>81</v>
      </c>
      <c r="C17" s="28"/>
    </row>
    <row r="18" spans="1:3">
      <c r="A18" s="26">
        <v>15</v>
      </c>
      <c r="B18" s="27" t="s">
        <v>83</v>
      </c>
      <c r="C18" s="28"/>
    </row>
    <row r="19" spans="1:3">
      <c r="A19" s="23"/>
      <c r="B19" s="24" t="s">
        <v>629</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630</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3">
      <c r="A33" s="26">
        <v>26</v>
      </c>
      <c r="B33" s="28" t="s">
        <v>125</v>
      </c>
      <c r="C33" t="s">
        <v>768</v>
      </c>
    </row>
    <row r="34" spans="1:3">
      <c r="A34" s="26">
        <v>27</v>
      </c>
      <c r="B34" s="27" t="s">
        <v>129</v>
      </c>
      <c r="C34" t="s">
        <v>529</v>
      </c>
    </row>
    <row r="35" spans="1:3">
      <c r="A35" s="26">
        <v>28</v>
      </c>
      <c r="B35" s="27" t="s">
        <v>131</v>
      </c>
      <c r="C35" t="s">
        <v>765</v>
      </c>
    </row>
    <row r="36" spans="1:3" ht="43.5">
      <c r="A36" s="26">
        <v>29</v>
      </c>
      <c r="B36" s="27" t="s">
        <v>134</v>
      </c>
      <c r="C36" s="13" t="s">
        <v>769</v>
      </c>
    </row>
    <row r="37" spans="1:3">
      <c r="A37" s="26">
        <v>30</v>
      </c>
      <c r="B37" s="27" t="s">
        <v>137</v>
      </c>
      <c r="C37" s="28"/>
    </row>
    <row r="38" spans="1:3">
      <c r="A38" s="26">
        <v>31</v>
      </c>
      <c r="B38" s="27" t="s">
        <v>139</v>
      </c>
      <c r="C38" s="28"/>
    </row>
    <row r="39" spans="1:3">
      <c r="A39" s="26">
        <v>32</v>
      </c>
      <c r="B39" s="27" t="s">
        <v>141</v>
      </c>
      <c r="C39" s="28"/>
    </row>
    <row r="40" spans="1:3">
      <c r="A40" s="23"/>
      <c r="B40" s="24" t="s">
        <v>143</v>
      </c>
      <c r="C40" s="31"/>
    </row>
    <row r="41" spans="1:3">
      <c r="A41" s="26">
        <v>33</v>
      </c>
      <c r="B41" s="27" t="s">
        <v>144</v>
      </c>
      <c r="C41" s="5" t="s">
        <v>595</v>
      </c>
    </row>
    <row r="42" spans="1:3">
      <c r="A42" s="26">
        <v>34</v>
      </c>
      <c r="B42" s="27" t="s">
        <v>147</v>
      </c>
      <c r="C42" s="5" t="s">
        <v>594</v>
      </c>
    </row>
    <row r="43" spans="1:3">
      <c r="A43" s="26">
        <v>35</v>
      </c>
      <c r="B43" s="27" t="s">
        <v>151</v>
      </c>
      <c r="C43" s="28"/>
    </row>
    <row r="44" spans="1:3">
      <c r="A44" s="26">
        <v>36</v>
      </c>
      <c r="B44" s="27" t="s">
        <v>155</v>
      </c>
      <c r="C44" s="5"/>
    </row>
    <row r="45" spans="1:3">
      <c r="A45" s="26">
        <v>37</v>
      </c>
      <c r="B45" s="27" t="s">
        <v>158</v>
      </c>
      <c r="C45" s="28"/>
    </row>
    <row r="46" spans="1:3">
      <c r="A46" s="26">
        <v>38</v>
      </c>
      <c r="B46" s="27" t="s">
        <v>160</v>
      </c>
      <c r="C46" s="28"/>
    </row>
    <row r="47" spans="1:3" ht="15" thickBot="1">
      <c r="A47" s="32">
        <v>39</v>
      </c>
      <c r="B47" s="33" t="s">
        <v>162</v>
      </c>
      <c r="C47" s="33"/>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E2582-E629-4823-BC1A-1B0DE5CC51C8}">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2.54296875" customWidth="1"/>
  </cols>
  <sheetData>
    <row r="1" spans="1:3">
      <c r="A1" s="23"/>
      <c r="B1" s="24" t="s">
        <v>23</v>
      </c>
      <c r="C1" s="25"/>
    </row>
    <row r="2" spans="1:3">
      <c r="A2" s="26">
        <v>1</v>
      </c>
      <c r="B2" s="27" t="s">
        <v>24</v>
      </c>
      <c r="C2" s="5" t="s">
        <v>331</v>
      </c>
    </row>
    <row r="3" spans="1:3">
      <c r="A3" s="26">
        <v>2</v>
      </c>
      <c r="B3" s="27" t="s">
        <v>29</v>
      </c>
      <c r="C3" s="14" t="s">
        <v>771</v>
      </c>
    </row>
    <row r="4" spans="1:3">
      <c r="A4" s="26">
        <v>3</v>
      </c>
      <c r="B4" s="29" t="s">
        <v>33</v>
      </c>
      <c r="C4" s="30" t="s">
        <v>627</v>
      </c>
    </row>
    <row r="5" spans="1:3">
      <c r="A5" s="26">
        <v>4</v>
      </c>
      <c r="B5" s="27" t="s">
        <v>38</v>
      </c>
      <c r="C5" s="14" t="s">
        <v>772</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85</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99</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ht="29">
      <c r="A33" s="26">
        <v>26</v>
      </c>
      <c r="B33" s="28" t="s">
        <v>125</v>
      </c>
      <c r="C33" s="28" t="s">
        <v>773</v>
      </c>
    </row>
    <row r="34" spans="1:4">
      <c r="A34" s="26">
        <v>27</v>
      </c>
      <c r="B34" s="27" t="s">
        <v>129</v>
      </c>
      <c r="C34" t="s">
        <v>499</v>
      </c>
    </row>
    <row r="35" spans="1:4">
      <c r="A35" s="26">
        <v>28</v>
      </c>
      <c r="B35" s="27" t="s">
        <v>131</v>
      </c>
      <c r="C35" t="s">
        <v>774</v>
      </c>
    </row>
    <row r="36" spans="1:4" ht="116">
      <c r="A36" s="26">
        <v>29</v>
      </c>
      <c r="B36" s="27" t="s">
        <v>134</v>
      </c>
      <c r="C36" s="13" t="s">
        <v>775</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s="28" t="s">
        <v>776</v>
      </c>
    </row>
    <row r="42" spans="1:4">
      <c r="A42" s="26">
        <v>34</v>
      </c>
      <c r="B42" s="27" t="s">
        <v>147</v>
      </c>
      <c r="C42" t="s">
        <v>606</v>
      </c>
    </row>
    <row r="43" spans="1:4">
      <c r="A43" s="26">
        <v>35</v>
      </c>
      <c r="B43" s="27" t="s">
        <v>151</v>
      </c>
      <c r="C43" s="28" t="s">
        <v>777</v>
      </c>
    </row>
    <row r="44" spans="1:4">
      <c r="A44" s="26">
        <v>36</v>
      </c>
      <c r="B44" s="27" t="s">
        <v>155</v>
      </c>
      <c r="C44" t="s">
        <v>608</v>
      </c>
    </row>
    <row r="45" spans="1:4">
      <c r="A45" s="26">
        <v>37</v>
      </c>
      <c r="B45" s="27" t="s">
        <v>158</v>
      </c>
      <c r="C45" s="28" t="s">
        <v>770</v>
      </c>
    </row>
    <row r="46" spans="1:4">
      <c r="A46" s="26">
        <v>38</v>
      </c>
      <c r="B46" s="27" t="s">
        <v>160</v>
      </c>
      <c r="C46" s="28"/>
    </row>
    <row r="47" spans="1:4" ht="15" thickBot="1">
      <c r="A47" s="32">
        <v>39</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CA4B6-7560-4009-A6FD-9FF4A277A596}">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2.54296875" customWidth="1"/>
  </cols>
  <sheetData>
    <row r="1" spans="1:3">
      <c r="A1" s="23"/>
      <c r="B1" s="24" t="s">
        <v>23</v>
      </c>
      <c r="C1" s="25"/>
    </row>
    <row r="2" spans="1:3">
      <c r="A2" s="26">
        <v>1</v>
      </c>
      <c r="B2" s="27" t="s">
        <v>24</v>
      </c>
      <c r="C2" s="5" t="s">
        <v>778</v>
      </c>
    </row>
    <row r="3" spans="1:3">
      <c r="A3" s="26">
        <v>2</v>
      </c>
      <c r="B3" s="27" t="s">
        <v>29</v>
      </c>
      <c r="C3" s="14" t="s">
        <v>779</v>
      </c>
    </row>
    <row r="4" spans="1:3">
      <c r="A4" s="26">
        <v>3</v>
      </c>
      <c r="B4" s="29" t="s">
        <v>33</v>
      </c>
      <c r="C4" s="30" t="s">
        <v>674</v>
      </c>
    </row>
    <row r="5" spans="1:3">
      <c r="A5" s="26">
        <v>4</v>
      </c>
      <c r="B5" s="27" t="s">
        <v>38</v>
      </c>
      <c r="C5" s="14" t="s">
        <v>780</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85</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99</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c r="A33" s="26">
        <v>26</v>
      </c>
      <c r="B33" s="28" t="s">
        <v>125</v>
      </c>
      <c r="C33" s="28" t="s">
        <v>781</v>
      </c>
    </row>
    <row r="34" spans="1:4">
      <c r="A34" s="26">
        <v>27</v>
      </c>
      <c r="B34" s="27" t="s">
        <v>129</v>
      </c>
      <c r="C34" t="s">
        <v>539</v>
      </c>
    </row>
    <row r="35" spans="1:4">
      <c r="A35" s="26">
        <v>28</v>
      </c>
      <c r="B35" s="27" t="s">
        <v>131</v>
      </c>
      <c r="C35" t="s">
        <v>782</v>
      </c>
    </row>
    <row r="36" spans="1:4" ht="87">
      <c r="A36" s="26">
        <v>29</v>
      </c>
      <c r="B36" s="27" t="s">
        <v>134</v>
      </c>
      <c r="C36" s="13" t="s">
        <v>783</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779</v>
      </c>
    </row>
    <row r="42" spans="1:4">
      <c r="A42" s="26">
        <v>34</v>
      </c>
      <c r="B42" s="27" t="s">
        <v>147</v>
      </c>
      <c r="C42" t="s">
        <v>610</v>
      </c>
    </row>
    <row r="43" spans="1:4">
      <c r="A43" s="26">
        <v>35</v>
      </c>
      <c r="B43" s="27" t="s">
        <v>151</v>
      </c>
      <c r="C43" s="28"/>
    </row>
    <row r="44" spans="1:4">
      <c r="A44" s="26">
        <v>36</v>
      </c>
      <c r="B44" s="27" t="s">
        <v>155</v>
      </c>
    </row>
    <row r="45" spans="1:4">
      <c r="A45" s="26">
        <v>37</v>
      </c>
      <c r="B45" s="27" t="s">
        <v>158</v>
      </c>
      <c r="C45" s="28" t="s">
        <v>770</v>
      </c>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0FED-A7A1-428C-9CCB-D747D041855A}">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2.54296875" customWidth="1"/>
  </cols>
  <sheetData>
    <row r="1" spans="1:3">
      <c r="A1" s="23"/>
      <c r="B1" s="24" t="s">
        <v>23</v>
      </c>
      <c r="C1" s="25"/>
    </row>
    <row r="2" spans="1:3">
      <c r="A2" s="26">
        <v>1</v>
      </c>
      <c r="B2" s="27" t="s">
        <v>24</v>
      </c>
      <c r="C2" s="5" t="s">
        <v>784</v>
      </c>
    </row>
    <row r="3" spans="1:3" ht="29">
      <c r="A3" s="26">
        <v>2</v>
      </c>
      <c r="B3" s="27" t="s">
        <v>29</v>
      </c>
      <c r="C3" s="14" t="s">
        <v>785</v>
      </c>
    </row>
    <row r="4" spans="1:3">
      <c r="A4" s="26">
        <v>3</v>
      </c>
      <c r="B4" s="29" t="s">
        <v>33</v>
      </c>
      <c r="C4" s="30" t="s">
        <v>674</v>
      </c>
    </row>
    <row r="5" spans="1:3" ht="29">
      <c r="A5" s="26">
        <v>4</v>
      </c>
      <c r="B5" s="27" t="s">
        <v>38</v>
      </c>
      <c r="C5" s="14" t="s">
        <v>786</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85</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99</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c r="A33" s="26">
        <v>26</v>
      </c>
      <c r="B33" s="28" t="s">
        <v>125</v>
      </c>
      <c r="C33" s="28" t="s">
        <v>787</v>
      </c>
    </row>
    <row r="34" spans="1:4" ht="29">
      <c r="A34" s="26">
        <v>27</v>
      </c>
      <c r="B34" s="27" t="s">
        <v>129</v>
      </c>
      <c r="C34" s="114" t="s">
        <v>788</v>
      </c>
    </row>
    <row r="35" spans="1:4">
      <c r="A35" s="26">
        <v>28</v>
      </c>
      <c r="B35" s="27" t="s">
        <v>131</v>
      </c>
      <c r="C35" s="114" t="s">
        <v>789</v>
      </c>
    </row>
    <row r="36" spans="1:4" ht="116">
      <c r="A36" s="26">
        <v>29</v>
      </c>
      <c r="B36" s="27" t="s">
        <v>134</v>
      </c>
      <c r="C36" s="114" t="s">
        <v>790</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791</v>
      </c>
    </row>
    <row r="42" spans="1:4">
      <c r="A42" s="26">
        <v>34</v>
      </c>
      <c r="B42" s="27" t="s">
        <v>147</v>
      </c>
      <c r="C42" t="s">
        <v>612</v>
      </c>
    </row>
    <row r="43" spans="1:4">
      <c r="A43" s="26">
        <v>35</v>
      </c>
      <c r="B43" s="27" t="s">
        <v>151</v>
      </c>
      <c r="C43" t="s">
        <v>792</v>
      </c>
    </row>
    <row r="44" spans="1:4">
      <c r="A44" s="26">
        <v>36</v>
      </c>
      <c r="B44" s="27" t="s">
        <v>155</v>
      </c>
      <c r="C44" t="s">
        <v>614</v>
      </c>
    </row>
    <row r="45" spans="1:4">
      <c r="A45" s="26">
        <v>37</v>
      </c>
      <c r="B45" s="27" t="s">
        <v>158</v>
      </c>
      <c r="C45" s="28" t="s">
        <v>770</v>
      </c>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F29C-6CA7-4AB3-A9CC-1BCEB005B546}">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2.54296875" customWidth="1"/>
  </cols>
  <sheetData>
    <row r="1" spans="1:3">
      <c r="A1" s="23"/>
      <c r="B1" s="24" t="s">
        <v>23</v>
      </c>
      <c r="C1" s="25"/>
    </row>
    <row r="2" spans="1:3">
      <c r="A2" s="26">
        <v>1</v>
      </c>
      <c r="B2" s="27" t="s">
        <v>24</v>
      </c>
      <c r="C2" s="5" t="s">
        <v>793</v>
      </c>
    </row>
    <row r="3" spans="1:3" ht="29">
      <c r="A3" s="26">
        <v>2</v>
      </c>
      <c r="B3" s="27" t="s">
        <v>29</v>
      </c>
      <c r="C3" s="14" t="s">
        <v>794</v>
      </c>
    </row>
    <row r="4" spans="1:3">
      <c r="A4" s="26">
        <v>3</v>
      </c>
      <c r="B4" s="29" t="s">
        <v>33</v>
      </c>
      <c r="C4" s="30" t="s">
        <v>674</v>
      </c>
    </row>
    <row r="5" spans="1:3" ht="29">
      <c r="A5" s="26">
        <v>4</v>
      </c>
      <c r="B5" s="27" t="s">
        <v>38</v>
      </c>
      <c r="C5" s="14" t="s">
        <v>795</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85</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99</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c r="A33" s="26">
        <v>26</v>
      </c>
      <c r="B33" s="28" t="s">
        <v>125</v>
      </c>
      <c r="C33" s="27" t="s">
        <v>796</v>
      </c>
    </row>
    <row r="34" spans="1:4">
      <c r="A34" s="26">
        <v>27</v>
      </c>
      <c r="B34" s="27" t="s">
        <v>129</v>
      </c>
      <c r="C34" s="111" t="s">
        <v>788</v>
      </c>
    </row>
    <row r="35" spans="1:4">
      <c r="A35" s="26">
        <v>28</v>
      </c>
      <c r="B35" s="27" t="s">
        <v>131</v>
      </c>
      <c r="C35" s="112" t="s">
        <v>789</v>
      </c>
    </row>
    <row r="36" spans="1:4" ht="116">
      <c r="A36" s="26">
        <v>29</v>
      </c>
      <c r="B36" s="27" t="s">
        <v>134</v>
      </c>
      <c r="C36" s="113" t="s">
        <v>797</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798</v>
      </c>
    </row>
    <row r="42" spans="1:4">
      <c r="A42" s="26">
        <v>34</v>
      </c>
      <c r="B42" s="27" t="s">
        <v>147</v>
      </c>
      <c r="C42" t="s">
        <v>799</v>
      </c>
    </row>
    <row r="43" spans="1:4">
      <c r="A43" s="26">
        <v>35</v>
      </c>
      <c r="B43" s="27" t="s">
        <v>151</v>
      </c>
      <c r="C43" t="s">
        <v>800</v>
      </c>
    </row>
    <row r="44" spans="1:4">
      <c r="A44" s="26">
        <v>36</v>
      </c>
      <c r="B44" s="27" t="s">
        <v>155</v>
      </c>
      <c r="C44" t="s">
        <v>801</v>
      </c>
    </row>
    <row r="45" spans="1:4">
      <c r="A45" s="26">
        <v>37</v>
      </c>
      <c r="B45" s="27" t="s">
        <v>158</v>
      </c>
      <c r="C45" s="28" t="s">
        <v>770</v>
      </c>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C2D3C-A9AD-4AA1-9C0B-D535DC476CB7}">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2.54296875" customWidth="1"/>
  </cols>
  <sheetData>
    <row r="1" spans="1:3">
      <c r="A1" s="23"/>
      <c r="B1" s="24" t="s">
        <v>23</v>
      </c>
      <c r="C1" s="25"/>
    </row>
    <row r="2" spans="1:3">
      <c r="A2" s="26">
        <v>1</v>
      </c>
      <c r="B2" s="27" t="s">
        <v>24</v>
      </c>
      <c r="C2" s="5" t="s">
        <v>802</v>
      </c>
    </row>
    <row r="3" spans="1:3">
      <c r="A3" s="26">
        <v>2</v>
      </c>
      <c r="B3" s="27" t="s">
        <v>29</v>
      </c>
      <c r="C3" s="14" t="s">
        <v>352</v>
      </c>
    </row>
    <row r="4" spans="1:3">
      <c r="A4" s="26">
        <v>3</v>
      </c>
      <c r="B4" s="29" t="s">
        <v>33</v>
      </c>
      <c r="C4" s="30" t="s">
        <v>674</v>
      </c>
    </row>
    <row r="5" spans="1:3">
      <c r="A5" s="26">
        <v>4</v>
      </c>
      <c r="B5" s="27" t="s">
        <v>38</v>
      </c>
      <c r="C5" s="14" t="s">
        <v>803</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85</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99</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c r="A33" s="26">
        <v>26</v>
      </c>
      <c r="B33" s="28" t="s">
        <v>125</v>
      </c>
      <c r="C33" s="28" t="s">
        <v>804</v>
      </c>
    </row>
    <row r="34" spans="1:4">
      <c r="A34" s="26">
        <v>27</v>
      </c>
      <c r="B34" s="27" t="s">
        <v>129</v>
      </c>
      <c r="C34" t="s">
        <v>545</v>
      </c>
    </row>
    <row r="35" spans="1:4">
      <c r="A35" s="26">
        <v>28</v>
      </c>
      <c r="B35" s="27" t="s">
        <v>131</v>
      </c>
      <c r="C35" t="s">
        <v>805</v>
      </c>
    </row>
    <row r="36" spans="1:4" ht="58">
      <c r="A36" s="26">
        <v>29</v>
      </c>
      <c r="B36" s="27" t="s">
        <v>134</v>
      </c>
      <c r="C36" s="14" t="s">
        <v>839</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779</v>
      </c>
    </row>
    <row r="42" spans="1:4">
      <c r="A42" s="26">
        <v>34</v>
      </c>
      <c r="B42" s="27" t="s">
        <v>147</v>
      </c>
      <c r="C42" t="s">
        <v>616</v>
      </c>
    </row>
    <row r="43" spans="1:4">
      <c r="A43" s="26">
        <v>35</v>
      </c>
      <c r="B43" s="27" t="s">
        <v>151</v>
      </c>
      <c r="C43" s="28"/>
    </row>
    <row r="44" spans="1:4">
      <c r="A44" s="26">
        <v>36</v>
      </c>
      <c r="B44" s="27" t="s">
        <v>155</v>
      </c>
    </row>
    <row r="45" spans="1:4">
      <c r="A45" s="26">
        <v>37</v>
      </c>
      <c r="B45" s="27" t="s">
        <v>158</v>
      </c>
      <c r="C45" s="28" t="s">
        <v>770</v>
      </c>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1D00E-B221-4A3D-9BF1-88B7D33CF546}">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2.54296875" customWidth="1"/>
  </cols>
  <sheetData>
    <row r="1" spans="1:3">
      <c r="A1" s="23"/>
      <c r="B1" s="24" t="s">
        <v>23</v>
      </c>
      <c r="C1" s="25"/>
    </row>
    <row r="2" spans="1:3">
      <c r="A2" s="26">
        <v>1</v>
      </c>
      <c r="B2" s="27" t="s">
        <v>24</v>
      </c>
      <c r="C2" s="5" t="s">
        <v>806</v>
      </c>
    </row>
    <row r="3" spans="1:3">
      <c r="A3" s="26">
        <v>2</v>
      </c>
      <c r="B3" s="27" t="s">
        <v>29</v>
      </c>
      <c r="C3" s="14" t="s">
        <v>807</v>
      </c>
    </row>
    <row r="4" spans="1:3">
      <c r="A4" s="26">
        <v>3</v>
      </c>
      <c r="B4" s="29" t="s">
        <v>33</v>
      </c>
      <c r="C4" s="30" t="s">
        <v>627</v>
      </c>
    </row>
    <row r="5" spans="1:3">
      <c r="A5" s="26">
        <v>4</v>
      </c>
      <c r="B5" s="27" t="s">
        <v>38</v>
      </c>
      <c r="C5" s="14" t="s">
        <v>808</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85</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99</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c r="A33" s="26">
        <v>26</v>
      </c>
      <c r="B33" s="28" t="s">
        <v>125</v>
      </c>
      <c r="C33" s="28" t="s">
        <v>809</v>
      </c>
    </row>
    <row r="34" spans="1:4">
      <c r="A34" s="26">
        <v>27</v>
      </c>
      <c r="B34" s="27" t="s">
        <v>129</v>
      </c>
      <c r="C34" t="s">
        <v>547</v>
      </c>
    </row>
    <row r="35" spans="1:4" ht="33" customHeight="1">
      <c r="A35" s="26">
        <v>28</v>
      </c>
      <c r="B35" s="27" t="s">
        <v>131</v>
      </c>
      <c r="C35" s="13" t="s">
        <v>810</v>
      </c>
    </row>
    <row r="36" spans="1:4" ht="87">
      <c r="A36" s="26">
        <v>29</v>
      </c>
      <c r="B36" s="27" t="s">
        <v>134</v>
      </c>
      <c r="C36" s="13" t="s">
        <v>811</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812</v>
      </c>
    </row>
    <row r="42" spans="1:4">
      <c r="A42" s="26">
        <v>34</v>
      </c>
      <c r="B42" s="27" t="s">
        <v>147</v>
      </c>
      <c r="C42" t="s">
        <v>618</v>
      </c>
    </row>
    <row r="43" spans="1:4">
      <c r="A43" s="26">
        <v>35</v>
      </c>
      <c r="B43" s="27" t="s">
        <v>151</v>
      </c>
      <c r="C43" s="28"/>
    </row>
    <row r="44" spans="1:4">
      <c r="A44" s="26">
        <v>36</v>
      </c>
      <c r="B44" s="27" t="s">
        <v>155</v>
      </c>
    </row>
    <row r="45" spans="1:4">
      <c r="A45" s="26">
        <v>37</v>
      </c>
      <c r="B45" s="27" t="s">
        <v>158</v>
      </c>
      <c r="C45" s="28" t="s">
        <v>770</v>
      </c>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628B-D5AE-4F2A-9317-B299FB89E4CF}">
  <dimension ref="A1:E9"/>
  <sheetViews>
    <sheetView workbookViewId="0">
      <selection activeCell="B15" sqref="B15"/>
    </sheetView>
  </sheetViews>
  <sheetFormatPr defaultRowHeight="14.5"/>
  <cols>
    <col min="1" max="1" width="21.54296875" customWidth="1"/>
    <col min="2" max="2" width="51.81640625" customWidth="1"/>
    <col min="3" max="3" width="32.1796875" customWidth="1"/>
    <col min="4" max="4" width="29.1796875" customWidth="1"/>
    <col min="5" max="5" width="38.7265625" customWidth="1"/>
  </cols>
  <sheetData>
    <row r="1" spans="1:5">
      <c r="A1" s="92" t="s">
        <v>184</v>
      </c>
      <c r="B1" s="93" t="s">
        <v>185</v>
      </c>
      <c r="C1" s="93" t="s">
        <v>186</v>
      </c>
      <c r="D1" s="93" t="s">
        <v>187</v>
      </c>
      <c r="E1" s="94" t="s">
        <v>188</v>
      </c>
    </row>
    <row r="2" spans="1:5" ht="59.5">
      <c r="A2" s="116" t="s">
        <v>189</v>
      </c>
      <c r="B2" s="96" t="s">
        <v>190</v>
      </c>
      <c r="C2" s="97" t="s">
        <v>191</v>
      </c>
      <c r="D2" s="96" t="s">
        <v>192</v>
      </c>
      <c r="E2" s="98" t="s">
        <v>193</v>
      </c>
    </row>
    <row r="3" spans="1:5">
      <c r="A3" s="99"/>
      <c r="B3" s="100"/>
      <c r="C3" s="101" t="s">
        <v>194</v>
      </c>
      <c r="D3" s="100"/>
      <c r="E3" s="102"/>
    </row>
    <row r="4" spans="1:5" ht="72.650000000000006" customHeight="1">
      <c r="A4" s="160" t="s">
        <v>195</v>
      </c>
      <c r="B4" s="162" t="s">
        <v>196</v>
      </c>
      <c r="C4" s="103" t="s">
        <v>197</v>
      </c>
      <c r="D4" s="164" t="s">
        <v>198</v>
      </c>
      <c r="E4" s="166" t="s">
        <v>199</v>
      </c>
    </row>
    <row r="5" spans="1:5" ht="29">
      <c r="A5" s="161"/>
      <c r="B5" s="163"/>
      <c r="C5" s="109" t="s">
        <v>200</v>
      </c>
      <c r="D5" s="165"/>
      <c r="E5" s="167"/>
    </row>
    <row r="6" spans="1:5" ht="72.5">
      <c r="A6" s="95" t="s">
        <v>201</v>
      </c>
      <c r="B6" s="96" t="s">
        <v>202</v>
      </c>
      <c r="C6" s="96" t="s">
        <v>203</v>
      </c>
      <c r="D6" s="96" t="s">
        <v>204</v>
      </c>
      <c r="E6" s="98" t="s">
        <v>205</v>
      </c>
    </row>
    <row r="7" spans="1:5" ht="43" customHeight="1">
      <c r="A7" s="99"/>
      <c r="B7" s="100"/>
      <c r="C7" s="100"/>
      <c r="D7" s="100"/>
      <c r="E7" s="104" t="s">
        <v>206</v>
      </c>
    </row>
    <row r="8" spans="1:5" ht="58">
      <c r="A8" s="95" t="s">
        <v>207</v>
      </c>
      <c r="B8" s="96" t="s">
        <v>208</v>
      </c>
      <c r="C8" s="96" t="s">
        <v>209</v>
      </c>
      <c r="D8" s="97" t="s">
        <v>210</v>
      </c>
      <c r="E8" s="98" t="s">
        <v>211</v>
      </c>
    </row>
    <row r="9" spans="1:5">
      <c r="A9" s="105"/>
      <c r="B9" s="106"/>
      <c r="C9" s="106"/>
      <c r="D9" s="107" t="s">
        <v>206</v>
      </c>
      <c r="E9" s="108"/>
    </row>
  </sheetData>
  <mergeCells count="4">
    <mergeCell ref="A4:A5"/>
    <mergeCell ref="B4:B5"/>
    <mergeCell ref="D4:D5"/>
    <mergeCell ref="E4:E5"/>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82DAB-D558-4673-A7BE-54FCB5E4E173}">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2.54296875" customWidth="1"/>
  </cols>
  <sheetData>
    <row r="1" spans="1:3">
      <c r="A1" s="23"/>
      <c r="B1" s="24" t="s">
        <v>23</v>
      </c>
      <c r="C1" s="25"/>
    </row>
    <row r="2" spans="1:3">
      <c r="A2" s="26">
        <v>1</v>
      </c>
      <c r="B2" s="27" t="s">
        <v>24</v>
      </c>
      <c r="C2" s="5" t="s">
        <v>813</v>
      </c>
    </row>
    <row r="3" spans="1:3">
      <c r="A3" s="26">
        <v>2</v>
      </c>
      <c r="B3" s="27" t="s">
        <v>29</v>
      </c>
      <c r="C3" s="14" t="s">
        <v>814</v>
      </c>
    </row>
    <row r="4" spans="1:3">
      <c r="A4" s="26">
        <v>3</v>
      </c>
      <c r="B4" s="29" t="s">
        <v>33</v>
      </c>
      <c r="C4" s="30" t="s">
        <v>674</v>
      </c>
    </row>
    <row r="5" spans="1:3">
      <c r="A5" s="26">
        <v>4</v>
      </c>
      <c r="B5" s="27" t="s">
        <v>38</v>
      </c>
      <c r="C5" s="14" t="s">
        <v>815</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85</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99</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c r="A33" s="26">
        <v>26</v>
      </c>
      <c r="B33" s="28" t="s">
        <v>125</v>
      </c>
      <c r="C33" s="28" t="s">
        <v>816</v>
      </c>
    </row>
    <row r="34" spans="1:4">
      <c r="A34" s="26">
        <v>27</v>
      </c>
      <c r="B34" s="27" t="s">
        <v>129</v>
      </c>
      <c r="C34" t="s">
        <v>817</v>
      </c>
    </row>
    <row r="35" spans="1:4" ht="21" customHeight="1">
      <c r="A35" s="26">
        <v>28</v>
      </c>
      <c r="B35" s="27" t="s">
        <v>131</v>
      </c>
      <c r="C35" s="13" t="s">
        <v>818</v>
      </c>
    </row>
    <row r="36" spans="1:4" ht="188.5">
      <c r="A36" s="26">
        <v>29</v>
      </c>
      <c r="B36" s="27" t="s">
        <v>134</v>
      </c>
      <c r="C36" s="13" t="s">
        <v>819</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t="s">
        <v>820</v>
      </c>
    </row>
    <row r="42" spans="1:4">
      <c r="A42" s="26">
        <v>34</v>
      </c>
      <c r="B42" s="27" t="s">
        <v>147</v>
      </c>
      <c r="C42" t="s">
        <v>620</v>
      </c>
    </row>
    <row r="43" spans="1:4">
      <c r="A43" s="26">
        <v>35</v>
      </c>
      <c r="B43" s="27" t="s">
        <v>151</v>
      </c>
      <c r="C43" s="28"/>
    </row>
    <row r="44" spans="1:4">
      <c r="A44" s="26">
        <v>36</v>
      </c>
      <c r="B44" s="27" t="s">
        <v>155</v>
      </c>
    </row>
    <row r="45" spans="1:4">
      <c r="A45" s="26">
        <v>37</v>
      </c>
      <c r="B45" s="27" t="s">
        <v>158</v>
      </c>
      <c r="C45" s="28" t="s">
        <v>770</v>
      </c>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03B9A-5173-459E-9469-C7289A950282}">
  <dimension ref="A1:D47"/>
  <sheetViews>
    <sheetView workbookViewId="0">
      <selection sqref="A1:A1048576"/>
    </sheetView>
  </sheetViews>
  <sheetFormatPr defaultRowHeight="14.5"/>
  <cols>
    <col min="1" max="1" width="3" bestFit="1" customWidth="1"/>
    <col min="2" max="2" width="72.453125" bestFit="1" customWidth="1"/>
    <col min="3" max="3" width="56.1796875" customWidth="1"/>
    <col min="4" max="4" width="22.54296875" customWidth="1"/>
  </cols>
  <sheetData>
    <row r="1" spans="1:3">
      <c r="A1" s="23"/>
      <c r="B1" s="24" t="s">
        <v>23</v>
      </c>
      <c r="C1" s="25"/>
    </row>
    <row r="2" spans="1:3">
      <c r="A2" s="26">
        <v>1</v>
      </c>
      <c r="B2" s="27" t="s">
        <v>24</v>
      </c>
      <c r="C2" s="5" t="s">
        <v>365</v>
      </c>
    </row>
    <row r="3" spans="1:3">
      <c r="A3" s="26">
        <v>2</v>
      </c>
      <c r="B3" s="27" t="s">
        <v>29</v>
      </c>
      <c r="C3" s="14" t="s">
        <v>821</v>
      </c>
    </row>
    <row r="4" spans="1:3">
      <c r="A4" s="26">
        <v>3</v>
      </c>
      <c r="B4" s="29" t="s">
        <v>33</v>
      </c>
      <c r="C4" s="30" t="s">
        <v>627</v>
      </c>
    </row>
    <row r="5" spans="1:3">
      <c r="A5" s="26">
        <v>4</v>
      </c>
      <c r="B5" s="27" t="s">
        <v>38</v>
      </c>
      <c r="C5" s="14" t="s">
        <v>822</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85</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99</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c r="A33" s="26">
        <v>26</v>
      </c>
      <c r="B33" s="28" t="s">
        <v>125</v>
      </c>
      <c r="C33" s="28" t="s">
        <v>823</v>
      </c>
    </row>
    <row r="34" spans="1:4">
      <c r="A34" s="26">
        <v>27</v>
      </c>
      <c r="B34" s="27" t="s">
        <v>129</v>
      </c>
      <c r="C34" t="s">
        <v>824</v>
      </c>
    </row>
    <row r="35" spans="1:4">
      <c r="A35" s="26">
        <v>28</v>
      </c>
      <c r="B35" s="27" t="s">
        <v>131</v>
      </c>
      <c r="C35" t="s">
        <v>825</v>
      </c>
    </row>
    <row r="36" spans="1:4" ht="116">
      <c r="A36" s="26">
        <v>29</v>
      </c>
      <c r="B36" s="27" t="s">
        <v>134</v>
      </c>
      <c r="C36" s="13" t="s">
        <v>826</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c r="A41" s="26">
        <v>33</v>
      </c>
      <c r="B41" s="27" t="s">
        <v>144</v>
      </c>
      <c r="C41" s="28" t="s">
        <v>827</v>
      </c>
    </row>
    <row r="42" spans="1:4">
      <c r="A42" s="26">
        <v>34</v>
      </c>
      <c r="B42" s="27" t="s">
        <v>147</v>
      </c>
      <c r="C42" t="s">
        <v>828</v>
      </c>
    </row>
    <row r="43" spans="1:4">
      <c r="A43" s="26">
        <v>35</v>
      </c>
      <c r="B43" s="27" t="s">
        <v>151</v>
      </c>
      <c r="C43" s="28" t="s">
        <v>829</v>
      </c>
    </row>
    <row r="44" spans="1:4">
      <c r="A44" s="26">
        <v>36</v>
      </c>
      <c r="B44" s="27" t="s">
        <v>155</v>
      </c>
      <c r="C44" t="s">
        <v>830</v>
      </c>
    </row>
    <row r="45" spans="1:4">
      <c r="A45" s="26">
        <v>37</v>
      </c>
      <c r="B45" s="27" t="s">
        <v>158</v>
      </c>
      <c r="C45" s="28" t="s">
        <v>770</v>
      </c>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F580C-14C2-4C79-8E2C-693189AF4206}">
  <dimension ref="A1:D47"/>
  <sheetViews>
    <sheetView tabSelected="1" workbookViewId="0">
      <selection sqref="A1:A1048576"/>
    </sheetView>
  </sheetViews>
  <sheetFormatPr defaultRowHeight="14.5"/>
  <cols>
    <col min="1" max="1" width="3" bestFit="1" customWidth="1"/>
    <col min="2" max="2" width="72.453125" bestFit="1" customWidth="1"/>
    <col min="3" max="3" width="56.1796875" customWidth="1"/>
    <col min="4" max="4" width="22.54296875" customWidth="1"/>
  </cols>
  <sheetData>
    <row r="1" spans="1:3">
      <c r="A1" s="23"/>
      <c r="B1" s="24" t="s">
        <v>23</v>
      </c>
      <c r="C1" s="25"/>
    </row>
    <row r="2" spans="1:3">
      <c r="A2" s="26">
        <v>1</v>
      </c>
      <c r="B2" s="27" t="s">
        <v>24</v>
      </c>
      <c r="C2" s="5" t="s">
        <v>370</v>
      </c>
    </row>
    <row r="3" spans="1:3">
      <c r="A3" s="26">
        <v>2</v>
      </c>
      <c r="B3" s="27" t="s">
        <v>29</v>
      </c>
      <c r="C3" t="s">
        <v>831</v>
      </c>
    </row>
    <row r="4" spans="1:3">
      <c r="A4" s="26">
        <v>3</v>
      </c>
      <c r="B4" s="29" t="s">
        <v>33</v>
      </c>
      <c r="C4" s="30" t="s">
        <v>674</v>
      </c>
    </row>
    <row r="5" spans="1:3" ht="29">
      <c r="A5" s="26">
        <v>4</v>
      </c>
      <c r="B5" s="27" t="s">
        <v>38</v>
      </c>
      <c r="C5" s="13" t="s">
        <v>372</v>
      </c>
    </row>
    <row r="6" spans="1:3">
      <c r="A6" s="26">
        <v>5</v>
      </c>
      <c r="B6" s="27" t="s">
        <v>41</v>
      </c>
      <c r="C6" s="28"/>
    </row>
    <row r="7" spans="1:3">
      <c r="A7" s="23"/>
      <c r="B7" s="24" t="s">
        <v>45</v>
      </c>
      <c r="C7" s="31"/>
    </row>
    <row r="8" spans="1:3">
      <c r="A8" s="26">
        <v>6</v>
      </c>
      <c r="B8" s="27" t="s">
        <v>46</v>
      </c>
      <c r="C8" s="5" t="s">
        <v>682</v>
      </c>
    </row>
    <row r="9" spans="1:3">
      <c r="A9" s="26">
        <v>7</v>
      </c>
      <c r="B9" s="27" t="s">
        <v>7</v>
      </c>
      <c r="C9" t="s">
        <v>178</v>
      </c>
    </row>
    <row r="10" spans="1:3">
      <c r="A10" s="23"/>
      <c r="B10" s="24" t="s">
        <v>58</v>
      </c>
      <c r="C10" s="31"/>
    </row>
    <row r="11" spans="1:3">
      <c r="A11" s="26">
        <v>8</v>
      </c>
      <c r="B11" s="27" t="s">
        <v>59</v>
      </c>
      <c r="C11" s="28"/>
    </row>
    <row r="12" spans="1:3">
      <c r="A12" s="26">
        <v>9</v>
      </c>
      <c r="B12" s="27" t="s">
        <v>63</v>
      </c>
      <c r="C12" s="28"/>
    </row>
    <row r="13" spans="1:3">
      <c r="A13" s="26">
        <v>10</v>
      </c>
      <c r="B13" s="27" t="s">
        <v>67</v>
      </c>
      <c r="C13" s="28"/>
    </row>
    <row r="14" spans="1:3">
      <c r="A14" s="26">
        <v>11</v>
      </c>
      <c r="B14" s="27" t="s">
        <v>71</v>
      </c>
      <c r="C14" s="28"/>
    </row>
    <row r="15" spans="1:3">
      <c r="A15" s="26">
        <v>12</v>
      </c>
      <c r="B15" s="27" t="s">
        <v>75</v>
      </c>
      <c r="C15" s="28"/>
    </row>
    <row r="16" spans="1:3">
      <c r="A16" s="26">
        <v>13</v>
      </c>
      <c r="B16" s="27" t="s">
        <v>78</v>
      </c>
      <c r="C16" s="28"/>
    </row>
    <row r="17" spans="1:3">
      <c r="A17" s="26">
        <v>14</v>
      </c>
      <c r="B17" s="27" t="s">
        <v>81</v>
      </c>
      <c r="C17" s="28"/>
    </row>
    <row r="18" spans="1:3">
      <c r="A18" s="26">
        <v>15</v>
      </c>
      <c r="B18" s="27" t="s">
        <v>83</v>
      </c>
      <c r="C18" s="28"/>
    </row>
    <row r="19" spans="1:3">
      <c r="A19" s="23"/>
      <c r="B19" s="24" t="s">
        <v>85</v>
      </c>
      <c r="C19" s="31"/>
    </row>
    <row r="20" spans="1:3">
      <c r="A20" s="26">
        <v>16</v>
      </c>
      <c r="B20" s="27" t="s">
        <v>86</v>
      </c>
      <c r="C20" s="28" t="s">
        <v>417</v>
      </c>
    </row>
    <row r="21" spans="1:3">
      <c r="A21" s="26">
        <v>17</v>
      </c>
      <c r="B21" s="27" t="s">
        <v>91</v>
      </c>
      <c r="C21" s="28"/>
    </row>
    <row r="22" spans="1:3">
      <c r="A22" s="26">
        <v>18</v>
      </c>
      <c r="B22" s="27" t="s">
        <v>95</v>
      </c>
      <c r="C22" s="28"/>
    </row>
    <row r="23" spans="1:3">
      <c r="A23" s="23"/>
      <c r="B23" s="24" t="s">
        <v>99</v>
      </c>
      <c r="C23" s="31"/>
    </row>
    <row r="24" spans="1:3">
      <c r="A24" s="26">
        <v>19</v>
      </c>
      <c r="B24" s="27" t="s">
        <v>100</v>
      </c>
      <c r="C24" s="27" t="s">
        <v>631</v>
      </c>
    </row>
    <row r="25" spans="1:3">
      <c r="A25" s="26">
        <v>20</v>
      </c>
      <c r="B25" s="27" t="s">
        <v>103</v>
      </c>
      <c r="C25" s="27" t="s">
        <v>632</v>
      </c>
    </row>
    <row r="26" spans="1:3">
      <c r="A26" s="26">
        <v>21</v>
      </c>
      <c r="B26" s="27" t="s">
        <v>106</v>
      </c>
      <c r="C26" s="34"/>
    </row>
    <row r="27" spans="1:3">
      <c r="A27" s="23"/>
      <c r="B27" s="24" t="s">
        <v>110</v>
      </c>
      <c r="C27" s="31"/>
    </row>
    <row r="28" spans="1:3">
      <c r="A28" s="26">
        <v>22</v>
      </c>
      <c r="B28" s="27" t="s">
        <v>111</v>
      </c>
      <c r="C28" s="27" t="s">
        <v>633</v>
      </c>
    </row>
    <row r="29" spans="1:3">
      <c r="A29" s="26">
        <v>23</v>
      </c>
      <c r="B29" s="27" t="s">
        <v>115</v>
      </c>
      <c r="C29" s="27" t="s">
        <v>742</v>
      </c>
    </row>
    <row r="30" spans="1:3">
      <c r="A30" s="26">
        <v>24</v>
      </c>
      <c r="B30" s="27" t="s">
        <v>119</v>
      </c>
      <c r="C30" s="27" t="s">
        <v>634</v>
      </c>
    </row>
    <row r="31" spans="1:3">
      <c r="A31" s="26">
        <v>25</v>
      </c>
      <c r="B31" s="27" t="s">
        <v>122</v>
      </c>
      <c r="C31" s="27" t="s">
        <v>633</v>
      </c>
    </row>
    <row r="32" spans="1:3">
      <c r="A32" s="23"/>
      <c r="B32" s="24" t="s">
        <v>124</v>
      </c>
      <c r="C32" s="31"/>
    </row>
    <row r="33" spans="1:4" ht="29">
      <c r="A33" s="26">
        <v>26</v>
      </c>
      <c r="B33" s="28" t="s">
        <v>125</v>
      </c>
      <c r="C33" s="28" t="s">
        <v>832</v>
      </c>
    </row>
    <row r="34" spans="1:4" ht="29">
      <c r="A34" s="26">
        <v>27</v>
      </c>
      <c r="B34" s="27" t="s">
        <v>129</v>
      </c>
      <c r="C34" s="13" t="s">
        <v>833</v>
      </c>
    </row>
    <row r="35" spans="1:4" ht="43.5">
      <c r="A35" s="26">
        <v>28</v>
      </c>
      <c r="B35" s="27" t="s">
        <v>131</v>
      </c>
      <c r="C35" s="13" t="s">
        <v>834</v>
      </c>
    </row>
    <row r="36" spans="1:4" ht="87">
      <c r="A36" s="26">
        <v>29</v>
      </c>
      <c r="B36" s="27" t="s">
        <v>134</v>
      </c>
      <c r="C36" s="13" t="s">
        <v>835</v>
      </c>
      <c r="D36" s="22"/>
    </row>
    <row r="37" spans="1:4">
      <c r="A37" s="26">
        <v>30</v>
      </c>
      <c r="B37" s="27" t="s">
        <v>137</v>
      </c>
      <c r="C37" s="28"/>
    </row>
    <row r="38" spans="1:4">
      <c r="A38" s="26">
        <v>31</v>
      </c>
      <c r="B38" s="27" t="s">
        <v>139</v>
      </c>
      <c r="C38" s="28"/>
    </row>
    <row r="39" spans="1:4">
      <c r="A39" s="26">
        <v>32</v>
      </c>
      <c r="B39" s="27" t="s">
        <v>141</v>
      </c>
      <c r="C39" s="28"/>
    </row>
    <row r="40" spans="1:4">
      <c r="A40" s="23"/>
      <c r="B40" s="24" t="s">
        <v>143</v>
      </c>
      <c r="C40" s="31"/>
    </row>
    <row r="41" spans="1:4" ht="29">
      <c r="A41" s="26">
        <v>33</v>
      </c>
      <c r="B41" s="27" t="s">
        <v>144</v>
      </c>
      <c r="C41" s="28" t="s">
        <v>372</v>
      </c>
    </row>
    <row r="42" spans="1:4">
      <c r="A42" s="26">
        <v>34</v>
      </c>
      <c r="B42" s="27" t="s">
        <v>147</v>
      </c>
      <c r="C42" t="s">
        <v>836</v>
      </c>
    </row>
    <row r="43" spans="1:4">
      <c r="A43" s="26">
        <v>35</v>
      </c>
      <c r="B43" s="27" t="s">
        <v>151</v>
      </c>
      <c r="C43" s="28"/>
    </row>
    <row r="44" spans="1:4">
      <c r="A44" s="26">
        <v>36</v>
      </c>
      <c r="B44" s="27" t="s">
        <v>155</v>
      </c>
    </row>
    <row r="45" spans="1:4">
      <c r="A45" s="26">
        <v>37</v>
      </c>
      <c r="B45" s="27" t="s">
        <v>158</v>
      </c>
      <c r="C45" s="28" t="s">
        <v>770</v>
      </c>
    </row>
    <row r="46" spans="1:4">
      <c r="A46" s="26">
        <v>38</v>
      </c>
      <c r="B46" s="27" t="s">
        <v>160</v>
      </c>
      <c r="C46" s="28"/>
    </row>
    <row r="47" spans="1:4" ht="15" thickBot="1">
      <c r="A47" s="32">
        <v>39</v>
      </c>
      <c r="B47" s="33" t="s">
        <v>162</v>
      </c>
      <c r="C47" s="3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3FFD1-B527-4135-A146-DAFC553A6FA4}">
  <dimension ref="A2:A5"/>
  <sheetViews>
    <sheetView workbookViewId="0">
      <selection activeCell="A25" sqref="A25"/>
    </sheetView>
  </sheetViews>
  <sheetFormatPr defaultRowHeight="14.5"/>
  <cols>
    <col min="1" max="1" width="96.54296875" customWidth="1"/>
    <col min="2" max="2" width="45.26953125" customWidth="1"/>
  </cols>
  <sheetData>
    <row r="2" spans="1:1" ht="21">
      <c r="A2" s="115" t="s">
        <v>212</v>
      </c>
    </row>
    <row r="4" spans="1:1" ht="18.5">
      <c r="A4" s="110" t="s">
        <v>213</v>
      </c>
    </row>
    <row r="5" spans="1:1" ht="18.5">
      <c r="A5" s="110"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topLeftCell="G1" zoomScale="90" zoomScaleNormal="90" workbookViewId="0">
      <selection activeCell="J1" sqref="J1"/>
    </sheetView>
  </sheetViews>
  <sheetFormatPr defaultColWidth="8.7265625" defaultRowHeight="14.25" customHeight="1"/>
  <cols>
    <col min="1" max="1" width="12.54296875" style="58" bestFit="1" customWidth="1"/>
    <col min="2" max="2" width="16.453125" style="58" customWidth="1"/>
    <col min="3" max="3" width="23.26953125" style="58" bestFit="1" customWidth="1"/>
    <col min="4" max="4" width="18.1796875" style="58" customWidth="1"/>
    <col min="5" max="5" width="22.54296875" style="61" customWidth="1"/>
    <col min="6" max="6" width="43.1796875" style="58" customWidth="1"/>
    <col min="7" max="8" width="66" style="58" customWidth="1"/>
    <col min="9" max="9" width="12.54296875" style="58" customWidth="1"/>
    <col min="10" max="10" width="12.453125" style="58" customWidth="1"/>
    <col min="11" max="11" width="30.26953125" style="58" customWidth="1"/>
    <col min="12" max="12" width="40" style="58" bestFit="1" customWidth="1"/>
    <col min="13" max="16384" width="8.7265625" style="58"/>
  </cols>
  <sheetData>
    <row r="1" spans="1:12" s="57" customFormat="1" ht="42">
      <c r="A1" s="54" t="s">
        <v>215</v>
      </c>
      <c r="B1" s="54" t="s">
        <v>216</v>
      </c>
      <c r="C1" s="54" t="s">
        <v>217</v>
      </c>
      <c r="D1" s="54" t="s">
        <v>218</v>
      </c>
      <c r="E1" s="55" t="s">
        <v>24</v>
      </c>
      <c r="F1" s="54" t="s">
        <v>29</v>
      </c>
      <c r="G1" s="54" t="s">
        <v>38</v>
      </c>
      <c r="H1" s="56" t="s">
        <v>219</v>
      </c>
      <c r="I1" s="54" t="s">
        <v>46</v>
      </c>
      <c r="J1" s="54" t="s">
        <v>220</v>
      </c>
      <c r="K1" s="56" t="s">
        <v>221</v>
      </c>
      <c r="L1" s="56" t="s">
        <v>222</v>
      </c>
    </row>
    <row r="2" spans="1:12" ht="28">
      <c r="A2" s="46" t="s">
        <v>223</v>
      </c>
      <c r="B2" s="46" t="s">
        <v>224</v>
      </c>
      <c r="C2" s="46" t="s">
        <v>225</v>
      </c>
      <c r="D2" s="46" t="s">
        <v>168</v>
      </c>
      <c r="E2" s="63" t="s">
        <v>28</v>
      </c>
      <c r="F2" s="46" t="s">
        <v>226</v>
      </c>
      <c r="G2" s="46" t="s">
        <v>227</v>
      </c>
      <c r="H2" s="46"/>
      <c r="I2" s="58" t="s">
        <v>228</v>
      </c>
      <c r="J2" s="58" t="s">
        <v>229</v>
      </c>
    </row>
    <row r="3" spans="1:12" ht="28">
      <c r="A3" s="46" t="s">
        <v>230</v>
      </c>
      <c r="B3" s="46" t="s">
        <v>224</v>
      </c>
      <c r="C3" s="46" t="s">
        <v>225</v>
      </c>
      <c r="D3" s="46" t="s">
        <v>168</v>
      </c>
      <c r="E3" s="63" t="s">
        <v>231</v>
      </c>
      <c r="F3" s="46" t="s">
        <v>226</v>
      </c>
      <c r="G3" s="46" t="s">
        <v>232</v>
      </c>
      <c r="H3" s="46"/>
      <c r="I3" s="58" t="s">
        <v>228</v>
      </c>
      <c r="J3" s="58" t="s">
        <v>229</v>
      </c>
    </row>
    <row r="4" spans="1:12" ht="42">
      <c r="A4" s="46" t="s">
        <v>223</v>
      </c>
      <c r="B4" s="46" t="s">
        <v>224</v>
      </c>
      <c r="C4" s="46" t="s">
        <v>233</v>
      </c>
      <c r="D4" s="46" t="s">
        <v>168</v>
      </c>
      <c r="E4" s="63" t="s">
        <v>234</v>
      </c>
      <c r="F4" s="46" t="s">
        <v>235</v>
      </c>
      <c r="G4" s="46" t="s">
        <v>236</v>
      </c>
      <c r="H4" s="46"/>
      <c r="I4" s="58" t="s">
        <v>228</v>
      </c>
      <c r="J4" s="58" t="s">
        <v>229</v>
      </c>
      <c r="K4" s="60"/>
      <c r="L4" s="57"/>
    </row>
    <row r="5" spans="1:12" ht="28">
      <c r="A5" s="46" t="s">
        <v>223</v>
      </c>
      <c r="B5" s="46" t="s">
        <v>224</v>
      </c>
      <c r="C5" s="46" t="s">
        <v>233</v>
      </c>
      <c r="D5" s="46" t="s">
        <v>168</v>
      </c>
      <c r="E5" s="63" t="s">
        <v>237</v>
      </c>
      <c r="F5" s="46" t="s">
        <v>238</v>
      </c>
      <c r="G5" s="46" t="s">
        <v>239</v>
      </c>
      <c r="H5" s="46"/>
      <c r="I5" s="58" t="s">
        <v>228</v>
      </c>
      <c r="J5" s="58" t="s">
        <v>229</v>
      </c>
      <c r="K5" s="60"/>
      <c r="L5" s="57"/>
    </row>
    <row r="6" spans="1:12" s="83" customFormat="1" ht="29.15" customHeight="1">
      <c r="A6" s="66" t="s">
        <v>223</v>
      </c>
      <c r="B6" s="66" t="s">
        <v>224</v>
      </c>
      <c r="C6" s="66" t="s">
        <v>233</v>
      </c>
      <c r="D6" s="66" t="s">
        <v>168</v>
      </c>
      <c r="E6" s="82" t="s">
        <v>240</v>
      </c>
      <c r="F6" s="66" t="s">
        <v>241</v>
      </c>
      <c r="G6" s="66" t="s">
        <v>242</v>
      </c>
      <c r="H6" s="66"/>
      <c r="I6" s="83" t="s">
        <v>228</v>
      </c>
      <c r="J6" s="58" t="s">
        <v>229</v>
      </c>
      <c r="K6" s="84" t="s">
        <v>243</v>
      </c>
      <c r="L6" s="85"/>
    </row>
    <row r="7" spans="1:12" ht="28">
      <c r="A7" s="46" t="s">
        <v>223</v>
      </c>
      <c r="B7" s="69" t="s">
        <v>838</v>
      </c>
      <c r="C7" s="46" t="s">
        <v>233</v>
      </c>
      <c r="D7" s="46" t="s">
        <v>168</v>
      </c>
      <c r="E7" s="63" t="s">
        <v>244</v>
      </c>
      <c r="F7" s="46" t="s">
        <v>245</v>
      </c>
      <c r="G7" s="46" t="s">
        <v>246</v>
      </c>
      <c r="H7" s="46"/>
      <c r="I7" s="58" t="s">
        <v>228</v>
      </c>
      <c r="J7" s="58" t="s">
        <v>229</v>
      </c>
      <c r="L7" s="65"/>
    </row>
    <row r="8" spans="1:12" ht="42">
      <c r="A8" s="46" t="s">
        <v>230</v>
      </c>
      <c r="B8" s="69" t="s">
        <v>838</v>
      </c>
      <c r="C8" s="46" t="s">
        <v>233</v>
      </c>
      <c r="D8" s="46" t="s">
        <v>168</v>
      </c>
      <c r="E8" s="63" t="s">
        <v>247</v>
      </c>
      <c r="F8" s="46" t="s">
        <v>248</v>
      </c>
      <c r="G8" s="46" t="s">
        <v>249</v>
      </c>
      <c r="H8" s="46"/>
      <c r="I8" s="58" t="s">
        <v>228</v>
      </c>
      <c r="J8" s="58" t="s">
        <v>229</v>
      </c>
      <c r="L8" s="65"/>
    </row>
    <row r="9" spans="1:12" ht="42">
      <c r="A9" s="46" t="s">
        <v>230</v>
      </c>
      <c r="B9" s="46" t="s">
        <v>250</v>
      </c>
      <c r="C9" s="46" t="s">
        <v>251</v>
      </c>
      <c r="D9" s="46" t="s">
        <v>168</v>
      </c>
      <c r="E9" s="63" t="s">
        <v>252</v>
      </c>
      <c r="F9" s="46" t="s">
        <v>253</v>
      </c>
      <c r="G9" s="46" t="s">
        <v>254</v>
      </c>
      <c r="H9" s="46" t="s">
        <v>255</v>
      </c>
      <c r="I9" s="58" t="s">
        <v>256</v>
      </c>
      <c r="J9" s="58" t="s">
        <v>229</v>
      </c>
      <c r="L9" s="57"/>
    </row>
    <row r="10" spans="1:12" ht="42">
      <c r="A10" s="46" t="s">
        <v>257</v>
      </c>
      <c r="B10" s="46" t="s">
        <v>258</v>
      </c>
      <c r="C10" s="46" t="s">
        <v>233</v>
      </c>
      <c r="D10" s="66" t="s">
        <v>172</v>
      </c>
      <c r="E10" s="63" t="s">
        <v>259</v>
      </c>
      <c r="F10" s="46" t="s">
        <v>260</v>
      </c>
      <c r="G10" s="46" t="s">
        <v>261</v>
      </c>
      <c r="H10" s="46"/>
      <c r="I10" s="58" t="s">
        <v>256</v>
      </c>
      <c r="J10" s="58" t="s">
        <v>229</v>
      </c>
      <c r="K10" s="46"/>
    </row>
    <row r="11" spans="1:12" ht="39" customHeight="1">
      <c r="A11" s="46" t="s">
        <v>230</v>
      </c>
      <c r="B11" s="46" t="s">
        <v>258</v>
      </c>
      <c r="C11" s="46" t="s">
        <v>262</v>
      </c>
      <c r="D11" s="46" t="s">
        <v>178</v>
      </c>
      <c r="E11" s="63" t="s">
        <v>263</v>
      </c>
      <c r="F11" s="46" t="s">
        <v>264</v>
      </c>
      <c r="G11" s="46" t="s">
        <v>265</v>
      </c>
      <c r="H11" s="46" t="s">
        <v>266</v>
      </c>
      <c r="I11" s="58" t="s">
        <v>256</v>
      </c>
      <c r="J11" s="58" t="s">
        <v>229</v>
      </c>
      <c r="L11" s="57" t="s">
        <v>267</v>
      </c>
    </row>
    <row r="12" spans="1:12" ht="42">
      <c r="A12" s="46" t="s">
        <v>257</v>
      </c>
      <c r="B12" s="46" t="s">
        <v>258</v>
      </c>
      <c r="C12" s="46" t="s">
        <v>268</v>
      </c>
      <c r="D12" s="46" t="s">
        <v>178</v>
      </c>
      <c r="E12" s="63" t="s">
        <v>269</v>
      </c>
      <c r="F12" s="46" t="s">
        <v>270</v>
      </c>
      <c r="G12" s="46" t="s">
        <v>271</v>
      </c>
      <c r="H12" s="46" t="s">
        <v>272</v>
      </c>
      <c r="I12" s="58" t="s">
        <v>256</v>
      </c>
      <c r="J12" s="58" t="s">
        <v>229</v>
      </c>
      <c r="K12" s="46" t="s">
        <v>273</v>
      </c>
    </row>
    <row r="13" spans="1:12" ht="42">
      <c r="A13" s="46" t="s">
        <v>257</v>
      </c>
      <c r="B13" s="46" t="s">
        <v>258</v>
      </c>
      <c r="C13" s="46" t="s">
        <v>268</v>
      </c>
      <c r="D13" s="46" t="s">
        <v>178</v>
      </c>
      <c r="E13" s="63" t="s">
        <v>274</v>
      </c>
      <c r="F13" s="46" t="s">
        <v>275</v>
      </c>
      <c r="G13" s="46" t="s">
        <v>276</v>
      </c>
      <c r="H13" s="46" t="s">
        <v>277</v>
      </c>
      <c r="I13" s="58" t="s">
        <v>256</v>
      </c>
      <c r="J13" s="58" t="s">
        <v>229</v>
      </c>
      <c r="K13" s="57" t="s">
        <v>278</v>
      </c>
    </row>
    <row r="14" spans="1:12" ht="42">
      <c r="A14" s="46" t="s">
        <v>230</v>
      </c>
      <c r="B14" s="46" t="s">
        <v>250</v>
      </c>
      <c r="C14" s="46" t="s">
        <v>268</v>
      </c>
      <c r="D14" s="46" t="s">
        <v>168</v>
      </c>
      <c r="E14" s="63" t="s">
        <v>282</v>
      </c>
      <c r="F14" s="46" t="s">
        <v>281</v>
      </c>
      <c r="G14" s="46" t="s">
        <v>283</v>
      </c>
      <c r="H14" s="46" t="s">
        <v>279</v>
      </c>
      <c r="I14" s="58" t="s">
        <v>228</v>
      </c>
      <c r="J14" s="58" t="s">
        <v>229</v>
      </c>
      <c r="K14" s="46" t="s">
        <v>280</v>
      </c>
      <c r="L14" s="57"/>
    </row>
    <row r="15" spans="1:12" ht="127" customHeight="1">
      <c r="A15" s="46" t="s">
        <v>230</v>
      </c>
      <c r="B15" s="46" t="s">
        <v>250</v>
      </c>
      <c r="C15" s="46" t="s">
        <v>268</v>
      </c>
      <c r="D15" s="46" t="s">
        <v>168</v>
      </c>
      <c r="E15" s="63" t="s">
        <v>284</v>
      </c>
      <c r="F15" s="46" t="s">
        <v>285</v>
      </c>
      <c r="G15" s="46" t="s">
        <v>286</v>
      </c>
      <c r="H15" s="46" t="s">
        <v>287</v>
      </c>
      <c r="I15" s="58" t="s">
        <v>228</v>
      </c>
      <c r="J15" s="58" t="s">
        <v>229</v>
      </c>
      <c r="K15" s="46" t="s">
        <v>288</v>
      </c>
      <c r="L15" s="57"/>
    </row>
    <row r="16" spans="1:12" ht="42">
      <c r="A16" s="46" t="s">
        <v>230</v>
      </c>
      <c r="B16" s="46" t="s">
        <v>250</v>
      </c>
      <c r="C16" s="46" t="s">
        <v>268</v>
      </c>
      <c r="D16" s="46" t="s">
        <v>178</v>
      </c>
      <c r="E16" s="63" t="s">
        <v>289</v>
      </c>
      <c r="F16" s="46" t="s">
        <v>290</v>
      </c>
      <c r="G16" s="46" t="s">
        <v>291</v>
      </c>
      <c r="H16" s="46" t="s">
        <v>292</v>
      </c>
      <c r="I16" s="58" t="s">
        <v>256</v>
      </c>
      <c r="J16" s="58" t="s">
        <v>229</v>
      </c>
      <c r="K16" s="46" t="s">
        <v>293</v>
      </c>
    </row>
    <row r="17" spans="1:12" ht="56">
      <c r="A17" s="89" t="s">
        <v>230</v>
      </c>
      <c r="B17" s="46" t="s">
        <v>250</v>
      </c>
      <c r="C17" s="46" t="s">
        <v>294</v>
      </c>
      <c r="D17" s="46" t="s">
        <v>178</v>
      </c>
      <c r="E17" s="63" t="s">
        <v>295</v>
      </c>
      <c r="F17" s="46" t="s">
        <v>296</v>
      </c>
      <c r="G17" s="46" t="s">
        <v>297</v>
      </c>
      <c r="H17" s="46" t="s">
        <v>298</v>
      </c>
      <c r="I17" s="58" t="s">
        <v>256</v>
      </c>
      <c r="J17" s="58" t="s">
        <v>229</v>
      </c>
      <c r="K17" s="46" t="s">
        <v>299</v>
      </c>
      <c r="L17" s="57" t="s">
        <v>300</v>
      </c>
    </row>
    <row r="18" spans="1:12" ht="84">
      <c r="A18" s="67" t="s">
        <v>230</v>
      </c>
      <c r="B18" s="67" t="s">
        <v>250</v>
      </c>
      <c r="C18" s="67" t="s">
        <v>301</v>
      </c>
      <c r="D18" s="67" t="s">
        <v>178</v>
      </c>
      <c r="E18" s="71" t="s">
        <v>302</v>
      </c>
      <c r="F18" s="67" t="s">
        <v>303</v>
      </c>
      <c r="G18" s="67" t="s">
        <v>304</v>
      </c>
      <c r="H18" s="67" t="s">
        <v>305</v>
      </c>
      <c r="I18" s="72" t="s">
        <v>256</v>
      </c>
      <c r="J18" s="72" t="s">
        <v>229</v>
      </c>
      <c r="K18" s="67" t="s">
        <v>299</v>
      </c>
      <c r="L18" s="67" t="s">
        <v>306</v>
      </c>
    </row>
    <row r="19" spans="1:12" ht="28">
      <c r="A19" s="46" t="s">
        <v>230</v>
      </c>
      <c r="B19" s="46" t="s">
        <v>250</v>
      </c>
      <c r="C19" s="46" t="s">
        <v>307</v>
      </c>
      <c r="D19" s="46" t="s">
        <v>178</v>
      </c>
      <c r="E19" s="63" t="s">
        <v>308</v>
      </c>
      <c r="F19" s="46" t="s">
        <v>309</v>
      </c>
      <c r="G19" s="46" t="s">
        <v>310</v>
      </c>
      <c r="H19" s="46" t="s">
        <v>311</v>
      </c>
      <c r="I19" s="58" t="s">
        <v>256</v>
      </c>
      <c r="J19" s="58" t="s">
        <v>229</v>
      </c>
      <c r="K19" s="46"/>
      <c r="L19" s="58" t="s">
        <v>312</v>
      </c>
    </row>
    <row r="20" spans="1:12" ht="28">
      <c r="A20" s="46" t="s">
        <v>230</v>
      </c>
      <c r="B20" s="46" t="s">
        <v>250</v>
      </c>
      <c r="C20" s="46" t="s">
        <v>307</v>
      </c>
      <c r="D20" s="46" t="s">
        <v>178</v>
      </c>
      <c r="E20" s="63" t="s">
        <v>313</v>
      </c>
      <c r="F20" s="46" t="s">
        <v>314</v>
      </c>
      <c r="G20" s="46" t="s">
        <v>315</v>
      </c>
      <c r="H20" s="46" t="s">
        <v>316</v>
      </c>
      <c r="I20" s="58" t="s">
        <v>256</v>
      </c>
      <c r="J20" s="58" t="s">
        <v>229</v>
      </c>
      <c r="K20" s="46"/>
      <c r="L20" s="58" t="s">
        <v>317</v>
      </c>
    </row>
    <row r="21" spans="1:12" ht="14">
      <c r="A21" s="46" t="s">
        <v>230</v>
      </c>
      <c r="B21" s="46" t="s">
        <v>250</v>
      </c>
      <c r="C21" s="46" t="s">
        <v>307</v>
      </c>
      <c r="D21" s="46" t="s">
        <v>178</v>
      </c>
      <c r="E21" s="63" t="s">
        <v>318</v>
      </c>
      <c r="F21" s="46" t="s">
        <v>319</v>
      </c>
      <c r="G21" s="46" t="s">
        <v>320</v>
      </c>
      <c r="H21" s="46" t="s">
        <v>321</v>
      </c>
      <c r="I21" s="58" t="s">
        <v>256</v>
      </c>
      <c r="J21" s="58" t="s">
        <v>229</v>
      </c>
      <c r="K21" s="46"/>
    </row>
    <row r="22" spans="1:12" ht="14">
      <c r="A22" s="46" t="s">
        <v>230</v>
      </c>
      <c r="B22" s="46" t="s">
        <v>250</v>
      </c>
      <c r="C22" s="46" t="s">
        <v>322</v>
      </c>
      <c r="D22" s="46" t="s">
        <v>178</v>
      </c>
      <c r="E22" s="63" t="s">
        <v>323</v>
      </c>
      <c r="F22" s="46" t="s">
        <v>324</v>
      </c>
      <c r="G22" s="46" t="s">
        <v>325</v>
      </c>
      <c r="H22" s="46" t="s">
        <v>326</v>
      </c>
      <c r="I22" s="58" t="s">
        <v>256</v>
      </c>
      <c r="J22" s="58" t="s">
        <v>229</v>
      </c>
      <c r="K22" s="46"/>
    </row>
    <row r="23" spans="1:12" ht="14">
      <c r="A23" s="46" t="s">
        <v>230</v>
      </c>
      <c r="B23" s="46" t="s">
        <v>250</v>
      </c>
      <c r="C23" s="46" t="s">
        <v>322</v>
      </c>
      <c r="D23" s="46" t="s">
        <v>178</v>
      </c>
      <c r="E23" s="63" t="s">
        <v>327</v>
      </c>
      <c r="F23" s="46" t="s">
        <v>328</v>
      </c>
      <c r="G23" s="46" t="s">
        <v>325</v>
      </c>
      <c r="H23" s="46" t="s">
        <v>329</v>
      </c>
      <c r="I23" s="58" t="s">
        <v>256</v>
      </c>
      <c r="J23" s="58" t="s">
        <v>229</v>
      </c>
      <c r="K23" s="46"/>
    </row>
    <row r="24" spans="1:12" ht="27.65" customHeight="1">
      <c r="A24" s="70" t="s">
        <v>230</v>
      </c>
      <c r="B24" s="70" t="s">
        <v>224</v>
      </c>
      <c r="C24" s="70" t="s">
        <v>330</v>
      </c>
      <c r="D24" s="70" t="s">
        <v>178</v>
      </c>
      <c r="E24" s="63" t="s">
        <v>331</v>
      </c>
      <c r="F24" s="70" t="s">
        <v>332</v>
      </c>
      <c r="G24" s="70" t="s">
        <v>333</v>
      </c>
      <c r="H24" s="70" t="s">
        <v>334</v>
      </c>
      <c r="I24" s="70" t="s">
        <v>256</v>
      </c>
      <c r="J24" s="58" t="s">
        <v>229</v>
      </c>
      <c r="K24" s="70"/>
    </row>
    <row r="25" spans="1:12" ht="39" customHeight="1">
      <c r="A25" s="69" t="s">
        <v>230</v>
      </c>
      <c r="B25" s="69" t="s">
        <v>250</v>
      </c>
      <c r="C25" s="69" t="s">
        <v>335</v>
      </c>
      <c r="D25" s="69" t="s">
        <v>178</v>
      </c>
      <c r="E25" s="68" t="s">
        <v>336</v>
      </c>
      <c r="F25" s="69" t="s">
        <v>337</v>
      </c>
      <c r="G25" s="69" t="s">
        <v>338</v>
      </c>
      <c r="H25" s="69" t="s">
        <v>339</v>
      </c>
      <c r="I25" s="69" t="s">
        <v>256</v>
      </c>
      <c r="J25" s="58" t="s">
        <v>229</v>
      </c>
      <c r="L25" s="58" t="s">
        <v>340</v>
      </c>
    </row>
    <row r="26" spans="1:12" ht="39" customHeight="1">
      <c r="A26" s="69" t="s">
        <v>230</v>
      </c>
      <c r="B26" s="69" t="s">
        <v>250</v>
      </c>
      <c r="C26" s="69" t="s">
        <v>335</v>
      </c>
      <c r="D26" s="69" t="s">
        <v>178</v>
      </c>
      <c r="E26" s="68" t="s">
        <v>341</v>
      </c>
      <c r="F26" s="69" t="s">
        <v>342</v>
      </c>
      <c r="G26" s="69" t="s">
        <v>343</v>
      </c>
      <c r="H26" s="69" t="s">
        <v>344</v>
      </c>
      <c r="I26" s="69" t="s">
        <v>256</v>
      </c>
      <c r="J26" s="58" t="s">
        <v>229</v>
      </c>
      <c r="L26" s="58" t="s">
        <v>345</v>
      </c>
    </row>
    <row r="27" spans="1:12" s="83" customFormat="1" ht="39" customHeight="1">
      <c r="A27" s="90" t="s">
        <v>230</v>
      </c>
      <c r="B27" s="90" t="s">
        <v>250</v>
      </c>
      <c r="C27" s="90" t="s">
        <v>335</v>
      </c>
      <c r="D27" s="90" t="s">
        <v>178</v>
      </c>
      <c r="E27" s="82" t="s">
        <v>346</v>
      </c>
      <c r="F27" s="90" t="s">
        <v>347</v>
      </c>
      <c r="G27" s="90" t="s">
        <v>348</v>
      </c>
      <c r="H27" s="90" t="s">
        <v>349</v>
      </c>
      <c r="I27" s="90" t="s">
        <v>256</v>
      </c>
      <c r="J27" s="83" t="s">
        <v>229</v>
      </c>
      <c r="L27" s="85" t="s">
        <v>350</v>
      </c>
    </row>
    <row r="28" spans="1:12" ht="39" customHeight="1">
      <c r="A28" s="90" t="s">
        <v>230</v>
      </c>
      <c r="B28" s="90" t="s">
        <v>250</v>
      </c>
      <c r="C28" s="90" t="s">
        <v>335</v>
      </c>
      <c r="D28" s="90" t="s">
        <v>178</v>
      </c>
      <c r="E28" s="82" t="s">
        <v>351</v>
      </c>
      <c r="F28" s="90" t="s">
        <v>352</v>
      </c>
      <c r="G28" s="90" t="s">
        <v>353</v>
      </c>
      <c r="H28" s="91"/>
      <c r="I28" s="90" t="s">
        <v>256</v>
      </c>
      <c r="J28" s="83" t="s">
        <v>229</v>
      </c>
      <c r="K28" s="83"/>
      <c r="L28" s="85" t="s">
        <v>354</v>
      </c>
    </row>
    <row r="29" spans="1:12" ht="39" customHeight="1">
      <c r="A29" s="69" t="s">
        <v>230</v>
      </c>
      <c r="B29" s="69" t="s">
        <v>224</v>
      </c>
      <c r="C29" s="69" t="s">
        <v>335</v>
      </c>
      <c r="D29" s="69" t="s">
        <v>178</v>
      </c>
      <c r="E29" s="68" t="s">
        <v>355</v>
      </c>
      <c r="F29" s="69" t="s">
        <v>356</v>
      </c>
      <c r="G29" s="69" t="s">
        <v>357</v>
      </c>
      <c r="H29" s="69" t="s">
        <v>339</v>
      </c>
      <c r="I29" s="69" t="s">
        <v>256</v>
      </c>
      <c r="J29" s="58" t="s">
        <v>229</v>
      </c>
      <c r="L29" s="58" t="s">
        <v>358</v>
      </c>
    </row>
    <row r="30" spans="1:12" ht="18.649999999999999" customHeight="1">
      <c r="A30" s="69" t="s">
        <v>230</v>
      </c>
      <c r="B30" s="69" t="s">
        <v>250</v>
      </c>
      <c r="C30" s="69" t="s">
        <v>335</v>
      </c>
      <c r="D30" s="69" t="s">
        <v>178</v>
      </c>
      <c r="E30" s="68" t="s">
        <v>359</v>
      </c>
      <c r="F30" s="69" t="s">
        <v>360</v>
      </c>
      <c r="G30" s="69" t="s">
        <v>361</v>
      </c>
      <c r="H30" s="69" t="s">
        <v>362</v>
      </c>
      <c r="I30" s="69" t="s">
        <v>256</v>
      </c>
      <c r="J30" s="58" t="s">
        <v>229</v>
      </c>
      <c r="L30" s="58" t="s">
        <v>363</v>
      </c>
    </row>
    <row r="31" spans="1:12" ht="14">
      <c r="A31" s="69" t="s">
        <v>223</v>
      </c>
      <c r="B31" s="69" t="s">
        <v>224</v>
      </c>
      <c r="C31" s="69" t="s">
        <v>364</v>
      </c>
      <c r="D31" s="69" t="s">
        <v>178</v>
      </c>
      <c r="E31" s="68" t="s">
        <v>365</v>
      </c>
      <c r="F31" s="69" t="s">
        <v>366</v>
      </c>
      <c r="G31" s="69" t="s">
        <v>367</v>
      </c>
      <c r="H31" s="59"/>
      <c r="I31" s="69" t="s">
        <v>256</v>
      </c>
      <c r="J31" s="58" t="s">
        <v>229</v>
      </c>
      <c r="L31" s="58" t="s">
        <v>368</v>
      </c>
    </row>
    <row r="32" spans="1:12" ht="28">
      <c r="A32" s="69" t="s">
        <v>230</v>
      </c>
      <c r="B32" s="69" t="s">
        <v>250</v>
      </c>
      <c r="C32" s="69" t="s">
        <v>369</v>
      </c>
      <c r="D32" s="69" t="s">
        <v>178</v>
      </c>
      <c r="E32" s="68" t="s">
        <v>370</v>
      </c>
      <c r="F32" s="69" t="s">
        <v>371</v>
      </c>
      <c r="G32" s="69" t="s">
        <v>372</v>
      </c>
      <c r="H32" s="59"/>
      <c r="I32" s="69" t="s">
        <v>256</v>
      </c>
      <c r="J32" s="88" t="s">
        <v>229</v>
      </c>
      <c r="K32" s="88"/>
    </row>
    <row r="33" spans="5:5" ht="14">
      <c r="E33" s="62"/>
    </row>
  </sheetData>
  <sortState xmlns:xlrd2="http://schemas.microsoft.com/office/spreadsheetml/2017/richdata2" ref="A2:I24">
    <sortCondition ref="E2:E24"/>
  </sortState>
  <phoneticPr fontId="11" type="noConversion"/>
  <hyperlinks>
    <hyperlink ref="E3" location="MMFS_DQT_1001100!A1" display="MMFS_DQT_1001100" xr:uid="{905DDE1A-1DAF-489E-808F-FB734A67D014}"/>
    <hyperlink ref="E4" location="MMFR_DQT_1010000!A1" display="MMFR_DQT_1010000" xr:uid="{D44EE7A4-74A3-402C-BF98-BD5656488FE3}"/>
    <hyperlink ref="E5" location="MMFR_DQT_1010100!A1" display="MMFR_DQT_1010100" xr:uid="{AF0E4DC6-E68B-4111-9E60-D4F0EE0F7311}"/>
    <hyperlink ref="E12" location="MMFD_DQT_4040000!A1" display="MMFD_DQT_4040000" xr:uid="{1C4B04A5-6DCA-46FF-A93D-7D863DD2A681}"/>
    <hyperlink ref="E13" location="MMFD_DQT_4040100!A1" display="MMFD_DQT_4040100" xr:uid="{FF4CC00E-8A41-4637-84A3-632B3830BBE9}"/>
    <hyperlink ref="E7" location="MMFR_DQT_1020000!A1" display="MMFR_DQT_1020000" xr:uid="{1F2C28F2-256E-40AA-93DD-14049F7CC4E2}"/>
    <hyperlink ref="E8" location="MMFR_DQT_1020100!A1" display="MMFS_DQT_1020100" xr:uid="{DA339DCA-2EFC-4E04-BE7E-80DEEAEAEC6A}"/>
    <hyperlink ref="E10" location="MMFD_DQT_3010000!A1" display="MMFD_DQT_3010000" xr:uid="{8CC62A53-213F-4786-8921-792B9FE566C0}"/>
    <hyperlink ref="E17" location="MMFS_DQT_4060000!A1" display="MMFS_DQT_4060000" xr:uid="{E5C665AE-B064-4E36-995E-B270FBE75FF1}"/>
    <hyperlink ref="E18" location="MMFS_DQT_4060100!A1" display="MMFS_DQT_4060100" xr:uid="{50216437-5CB4-418F-A29F-5B127BE4CE23}"/>
    <hyperlink ref="E11" location="MMFS_DQT_4010100!A1" display="MMFS_DQT_4010100" xr:uid="{0D7DC901-DE1A-48F7-94AE-0E06F351D4EC}"/>
    <hyperlink ref="E9" location="MMFS_DQT_1090000!A1" display="MMFS_DQT_1090000" xr:uid="{117A1E95-AB10-4B1C-839E-00A3C3696628}"/>
    <hyperlink ref="E15:E16" location="AIFMS_DQT_4060300!A1" display="AIFMS_DQT_4060300" xr:uid="{5BC8AA50-B53F-4C39-AF0C-9CE9F9477DEA}"/>
    <hyperlink ref="E19" location="MMFS_DQT_4060300!A1" display="MMFS_DQT_4060300" xr:uid="{81D0E16C-D4BA-43B3-A4AC-C10A1E0537EA}"/>
    <hyperlink ref="E21" location="MMFS_DQT_4060500!A1" display="MMFS_DQT_4060500" xr:uid="{FCBAA3CB-C7AC-44EB-A749-329F17B77A60}"/>
    <hyperlink ref="E23" location="MMFS_DQT_4060700!A1" display="MMFS_DQT_4060700" xr:uid="{48B62E51-44F7-41F6-86BA-67A8BF174898}"/>
    <hyperlink ref="E20" location="MMFS_DQT_4060400!A1" display="MMFS_DQT_4060400" xr:uid="{B6D2B8FB-C62E-463E-B0EA-2F20A8251F0E}"/>
    <hyperlink ref="E22" location="MMFS_DQT_4060600!A1" display="MMFS_DQT_4060600" xr:uid="{B934600D-B14C-4C20-B823-D42D844316DA}"/>
    <hyperlink ref="E2" location="MMFR_DQT_1001000!A1" display="MMFR_DQT_1001000" xr:uid="{9A6310DA-5FB9-4225-8EBC-C0C8150A6F80}"/>
    <hyperlink ref="E15" location="MMFS_DQT_4040400!A1" display="MMFR_DQT_4040400" xr:uid="{259C8339-8559-4628-8D89-4A56CCD15BB1}"/>
    <hyperlink ref="E16" location="MMFS_DQT_4040500!A1" display="MMFS_DQT_4040500" xr:uid="{E89D259B-847E-4CF2-817C-41FBD0BC25DF}"/>
    <hyperlink ref="E14" location="MMFR_DQT_4040350!A1" display="MMFR_DQT_4040350" xr:uid="{AE94B5EA-B167-454D-8383-FB26946496C0}"/>
    <hyperlink ref="E31" location="MMFR_DQT_4090000!A1" display="MMFR_DQT_4090000" xr:uid="{37544A62-0CD6-4EF2-B794-D4810FBC0E67}"/>
    <hyperlink ref="E25" location="MMFS_DQT_4080000!A1" display="MMFS_DQT_4080000" xr:uid="{E7634329-4AF6-429B-8B8B-C5A98CD1C830}"/>
    <hyperlink ref="E24" location="MMFS_DQT_4070000!A1" display="MMFS_DQT_4070000" xr:uid="{B3CF755D-9539-4105-8690-5DE78BBC2D91}"/>
    <hyperlink ref="E26" location="MMFS_DQT_4080100!A1" display="MMFS_DQT_4080100" xr:uid="{A0B4E78C-0E22-4485-B36D-3D5EB5F26AA1}"/>
    <hyperlink ref="E28" location="MMFS_DQT_4080200!A1" display="MMFS_DQT_4080200" xr:uid="{09F7508F-2B44-43E8-851C-EDE5FB8D0387}"/>
    <hyperlink ref="E29" location="MMFS_DQT_4080300!A1" display="MMFS_DQT_4080300" xr:uid="{DD629433-02A9-4527-858F-2298AEE71487}"/>
    <hyperlink ref="E30" location="MMFS_DQT_4080400!A1" display="MMFS_DQT_4080400" xr:uid="{D9C282D6-B574-449C-A168-BCD4ABA7D507}"/>
    <hyperlink ref="E32" location="MMFR_DQT_4090100!A1" display="MMFR_DQT_4090100" xr:uid="{930AE42A-4909-47DC-A671-C5167B52F43F}"/>
    <hyperlink ref="E6" location="MMFR_DQT_1010200!A1" display="MMFR_DQT_1010200" xr:uid="{C0F68179-3397-4B90-AEAF-661A49FBD1AF}"/>
    <hyperlink ref="E27" location="MMFS_DQT_4080150!A1" display="MMFS_DQT_4080150" xr:uid="{898C998B-6979-4145-B021-DABFAE007366}"/>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1376026-98D7-4E50-B441-F1B79350AEC3}">
          <x14:formula1>
            <xm:f>'C:\Users\ecolesnic\Downloads\[ESMA50-164-2226 AIFMD DQEF Tests (15).xlsx]2_TYPE_FLOW'!#REF!</xm:f>
          </x14:formula1>
          <xm:sqref>D2:D9</xm:sqref>
        </x14:dataValidation>
        <x14:dataValidation type="list" allowBlank="1" showInputMessage="1" showErrorMessage="1" xr:uid="{00000000-0002-0000-0300-000000000000}">
          <x14:formula1>
            <xm:f>'2a_TYPE_FLOW'!$A$2:$A$4</xm:f>
          </x14:formula1>
          <xm:sqref>D24:D32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98F87-8A8E-4913-AE7E-F0192CD4ECD4}">
  <dimension ref="A1:K49"/>
  <sheetViews>
    <sheetView zoomScale="85" zoomScaleNormal="85" workbookViewId="0">
      <pane xSplit="1" ySplit="5" topLeftCell="B6" activePane="bottomRight" state="frozen"/>
      <selection pane="topRight" activeCell="C1" sqref="C1"/>
      <selection pane="bottomLeft" activeCell="A5" sqref="A5"/>
      <selection pane="bottomRight" activeCell="E34" sqref="E34"/>
    </sheetView>
  </sheetViews>
  <sheetFormatPr defaultRowHeight="14.5"/>
  <cols>
    <col min="1" max="1" width="27.54296875" bestFit="1" customWidth="1"/>
    <col min="2" max="2" width="48.453125" customWidth="1"/>
    <col min="3" max="3" width="35.81640625" bestFit="1" customWidth="1"/>
    <col min="4" max="6" width="33.54296875" bestFit="1" customWidth="1"/>
  </cols>
  <sheetData>
    <row r="1" spans="1:11">
      <c r="A1" s="73"/>
      <c r="B1" s="73"/>
    </row>
    <row r="2" spans="1:11">
      <c r="A2" s="73"/>
    </row>
    <row r="3" spans="1:11" ht="21">
      <c r="A3" s="73"/>
      <c r="B3" s="170" t="s">
        <v>373</v>
      </c>
      <c r="C3" s="171"/>
      <c r="D3" s="171"/>
      <c r="E3" s="171"/>
      <c r="F3" s="172"/>
    </row>
    <row r="4" spans="1:11" ht="21">
      <c r="A4" s="73"/>
      <c r="B4" s="78" t="s">
        <v>374</v>
      </c>
      <c r="C4" s="78" t="s">
        <v>375</v>
      </c>
      <c r="D4" s="78" t="s">
        <v>376</v>
      </c>
      <c r="E4" s="78" t="s">
        <v>377</v>
      </c>
      <c r="F4" s="78" t="s">
        <v>378</v>
      </c>
    </row>
    <row r="5" spans="1:11" ht="15.5">
      <c r="A5" s="74" t="s">
        <v>379</v>
      </c>
      <c r="B5" s="75" t="s">
        <v>380</v>
      </c>
      <c r="C5" s="14"/>
      <c r="D5" s="14"/>
      <c r="E5" s="14"/>
      <c r="F5" s="14"/>
      <c r="I5" s="14"/>
      <c r="J5" s="14"/>
      <c r="K5" s="14"/>
    </row>
    <row r="6" spans="1:11">
      <c r="A6" s="76">
        <v>45688</v>
      </c>
      <c r="B6" s="79" t="s">
        <v>381</v>
      </c>
      <c r="C6" s="77"/>
      <c r="D6" s="77"/>
      <c r="E6" s="77"/>
      <c r="F6" s="77"/>
      <c r="I6" s="14"/>
      <c r="J6" s="14"/>
      <c r="K6" s="14"/>
    </row>
    <row r="7" spans="1:11" ht="15" customHeight="1">
      <c r="A7" s="76">
        <v>45689</v>
      </c>
      <c r="B7" s="77"/>
      <c r="C7" s="77"/>
      <c r="D7" s="77"/>
      <c r="E7" s="77"/>
      <c r="F7" s="77"/>
    </row>
    <row r="8" spans="1:11" ht="15" customHeight="1">
      <c r="A8" s="168">
        <v>45703</v>
      </c>
      <c r="B8" s="77"/>
      <c r="C8" s="77"/>
      <c r="D8" s="77"/>
      <c r="E8" s="77"/>
      <c r="F8" s="77"/>
    </row>
    <row r="9" spans="1:11" ht="15" customHeight="1">
      <c r="A9" s="169"/>
      <c r="B9" s="77"/>
      <c r="C9" s="77"/>
      <c r="D9" s="77"/>
      <c r="E9" s="77"/>
      <c r="F9" s="77"/>
    </row>
    <row r="10" spans="1:11" ht="15" customHeight="1">
      <c r="A10" s="76">
        <v>45717</v>
      </c>
      <c r="B10" s="77"/>
      <c r="C10" s="77"/>
      <c r="D10" s="77"/>
      <c r="E10" s="77"/>
      <c r="F10" s="77"/>
    </row>
    <row r="11" spans="1:11" ht="15" customHeight="1">
      <c r="A11" s="76">
        <v>45748</v>
      </c>
      <c r="B11" s="77"/>
      <c r="C11" s="77"/>
      <c r="D11" s="77"/>
      <c r="E11" s="77"/>
      <c r="F11" s="77"/>
    </row>
    <row r="12" spans="1:11" ht="15" customHeight="1">
      <c r="A12" s="76">
        <v>45762</v>
      </c>
      <c r="B12" s="77" t="s">
        <v>382</v>
      </c>
      <c r="C12" s="77"/>
      <c r="D12" s="77"/>
      <c r="E12" s="77"/>
      <c r="F12" s="77"/>
    </row>
    <row r="13" spans="1:11" ht="15" customHeight="1">
      <c r="A13" s="80">
        <v>45777</v>
      </c>
      <c r="B13" s="77" t="s">
        <v>383</v>
      </c>
      <c r="C13" s="79" t="s">
        <v>384</v>
      </c>
      <c r="D13" s="77"/>
      <c r="E13" s="77"/>
      <c r="F13" s="77"/>
    </row>
    <row r="14" spans="1:11" ht="15" customHeight="1">
      <c r="A14" s="76">
        <v>45778</v>
      </c>
      <c r="B14" s="77" t="s">
        <v>385</v>
      </c>
      <c r="C14" s="77" t="s">
        <v>386</v>
      </c>
      <c r="D14" s="77"/>
      <c r="E14" s="77"/>
      <c r="F14" s="77"/>
    </row>
    <row r="15" spans="1:11" ht="15" customHeight="1">
      <c r="A15" s="173">
        <v>45792</v>
      </c>
      <c r="B15" s="77"/>
      <c r="C15" s="77" t="s">
        <v>387</v>
      </c>
      <c r="D15" s="77"/>
      <c r="E15" s="77"/>
      <c r="F15" s="77"/>
    </row>
    <row r="16" spans="1:11" ht="15" customHeight="1">
      <c r="A16" s="169"/>
      <c r="B16" s="77"/>
      <c r="C16" s="77" t="s">
        <v>388</v>
      </c>
      <c r="D16" s="77"/>
      <c r="E16" s="77"/>
      <c r="F16" s="77"/>
    </row>
    <row r="17" spans="1:6" ht="15" customHeight="1">
      <c r="A17" s="76">
        <v>45809</v>
      </c>
      <c r="B17" s="77" t="s">
        <v>389</v>
      </c>
      <c r="C17" s="77"/>
      <c r="D17" s="77"/>
      <c r="E17" s="77"/>
      <c r="F17" s="77"/>
    </row>
    <row r="18" spans="1:6" ht="15" customHeight="1">
      <c r="A18" s="76">
        <v>45839</v>
      </c>
      <c r="B18" s="77"/>
      <c r="C18" s="77"/>
      <c r="D18" s="77"/>
      <c r="E18" s="77"/>
      <c r="F18" s="77"/>
    </row>
    <row r="19" spans="1:6" ht="15" customHeight="1">
      <c r="A19" s="174">
        <v>45853</v>
      </c>
      <c r="B19" s="77"/>
      <c r="C19" s="77" t="s">
        <v>390</v>
      </c>
      <c r="D19" s="77"/>
      <c r="E19" s="77"/>
      <c r="F19" s="77"/>
    </row>
    <row r="20" spans="1:6" ht="15" customHeight="1">
      <c r="A20" s="175"/>
      <c r="B20" s="77"/>
      <c r="C20" s="77"/>
      <c r="D20" s="77"/>
      <c r="E20" s="77"/>
      <c r="F20" s="77"/>
    </row>
    <row r="21" spans="1:6" ht="15" customHeight="1">
      <c r="A21" s="81">
        <v>45868</v>
      </c>
      <c r="B21" s="77"/>
      <c r="C21" s="77"/>
      <c r="D21" s="79" t="s">
        <v>391</v>
      </c>
      <c r="E21" s="77"/>
      <c r="F21" s="77"/>
    </row>
    <row r="22" spans="1:6" ht="15" customHeight="1">
      <c r="A22" s="76">
        <v>45870</v>
      </c>
      <c r="B22" s="77"/>
      <c r="C22" s="77"/>
      <c r="D22" s="77" t="s">
        <v>392</v>
      </c>
      <c r="E22" s="77"/>
      <c r="F22" s="77"/>
    </row>
    <row r="23" spans="1:6" ht="15" customHeight="1">
      <c r="A23" s="76">
        <v>45884</v>
      </c>
      <c r="B23" s="77"/>
      <c r="C23" s="77"/>
      <c r="D23" s="77" t="s">
        <v>393</v>
      </c>
      <c r="E23" s="77"/>
      <c r="F23" s="77"/>
    </row>
    <row r="24" spans="1:6" ht="15" customHeight="1">
      <c r="A24" s="76">
        <v>45901</v>
      </c>
      <c r="B24" s="77"/>
      <c r="C24" s="77"/>
      <c r="D24" s="77"/>
      <c r="E24" s="77"/>
      <c r="F24" s="77"/>
    </row>
    <row r="25" spans="1:6" ht="15" customHeight="1">
      <c r="A25" s="76">
        <v>45915</v>
      </c>
      <c r="B25" s="77"/>
      <c r="C25" s="77"/>
      <c r="D25" s="77"/>
      <c r="E25" s="77"/>
      <c r="F25" s="77"/>
    </row>
    <row r="26" spans="1:6" ht="15" customHeight="1">
      <c r="A26" s="76">
        <v>45931</v>
      </c>
      <c r="B26" s="77"/>
      <c r="C26" s="77"/>
      <c r="D26" s="77"/>
      <c r="E26" s="77"/>
      <c r="F26" s="77"/>
    </row>
    <row r="27" spans="1:6" ht="15" customHeight="1">
      <c r="A27" s="76">
        <v>45945</v>
      </c>
      <c r="B27" s="77"/>
      <c r="C27" s="77"/>
      <c r="D27" s="77" t="s">
        <v>394</v>
      </c>
      <c r="E27" s="77"/>
      <c r="F27" s="77"/>
    </row>
    <row r="28" spans="1:6" ht="15" customHeight="1">
      <c r="A28" s="76">
        <v>45961</v>
      </c>
      <c r="B28" s="77"/>
      <c r="C28" s="77"/>
      <c r="D28" s="77"/>
      <c r="E28" s="79" t="s">
        <v>395</v>
      </c>
      <c r="F28" s="77"/>
    </row>
    <row r="29" spans="1:6" ht="15" customHeight="1">
      <c r="A29" s="76">
        <v>45962</v>
      </c>
      <c r="B29" s="77"/>
      <c r="C29" s="77"/>
      <c r="D29" s="77"/>
      <c r="E29" s="77" t="s">
        <v>392</v>
      </c>
      <c r="F29" s="77"/>
    </row>
    <row r="30" spans="1:6" ht="15" customHeight="1">
      <c r="A30" s="174">
        <v>45976</v>
      </c>
      <c r="B30" s="77"/>
      <c r="C30" s="77"/>
      <c r="D30" s="77"/>
      <c r="E30" s="77" t="s">
        <v>393</v>
      </c>
      <c r="F30" s="77"/>
    </row>
    <row r="31" spans="1:6" ht="15" customHeight="1">
      <c r="A31" s="175"/>
      <c r="B31" s="77"/>
      <c r="C31" s="77"/>
      <c r="D31" s="77"/>
      <c r="E31" s="77" t="s">
        <v>388</v>
      </c>
      <c r="F31" s="77"/>
    </row>
    <row r="32" spans="1:6" ht="15" customHeight="1">
      <c r="A32" s="76">
        <v>45992</v>
      </c>
      <c r="B32" s="77"/>
      <c r="C32" s="77"/>
      <c r="D32" s="77"/>
      <c r="E32" s="77"/>
      <c r="F32" s="77"/>
    </row>
    <row r="33" spans="1:6">
      <c r="A33" s="76">
        <v>46023</v>
      </c>
      <c r="B33" s="77"/>
      <c r="C33" s="77"/>
      <c r="D33" s="77"/>
      <c r="E33" s="77"/>
      <c r="F33" s="77"/>
    </row>
    <row r="34" spans="1:6">
      <c r="A34" s="76">
        <v>46037</v>
      </c>
      <c r="B34" s="77"/>
      <c r="C34" s="77"/>
      <c r="D34" s="77"/>
      <c r="E34" s="77" t="s">
        <v>396</v>
      </c>
      <c r="F34" s="77"/>
    </row>
    <row r="35" spans="1:6">
      <c r="A35" s="76">
        <v>46053</v>
      </c>
      <c r="B35" s="77"/>
      <c r="C35" s="77"/>
      <c r="D35" s="77"/>
      <c r="E35" s="77"/>
      <c r="F35" s="79" t="s">
        <v>397</v>
      </c>
    </row>
    <row r="36" spans="1:6">
      <c r="A36" s="76">
        <v>46054</v>
      </c>
      <c r="B36" s="77"/>
      <c r="C36" s="77"/>
      <c r="D36" s="77"/>
      <c r="E36" s="77"/>
      <c r="F36" s="77" t="s">
        <v>382</v>
      </c>
    </row>
    <row r="37" spans="1:6">
      <c r="A37" s="168">
        <v>46068</v>
      </c>
      <c r="B37" s="77"/>
      <c r="C37" s="77"/>
      <c r="D37" s="77"/>
      <c r="E37" s="77"/>
      <c r="F37" s="77" t="s">
        <v>398</v>
      </c>
    </row>
    <row r="38" spans="1:6">
      <c r="A38" s="169"/>
      <c r="B38" s="77"/>
      <c r="C38" s="77"/>
      <c r="D38" s="77"/>
      <c r="E38" s="77"/>
      <c r="F38" s="77" t="s">
        <v>385</v>
      </c>
    </row>
    <row r="39" spans="1:6">
      <c r="A39" s="76">
        <v>46082</v>
      </c>
      <c r="B39" s="77"/>
      <c r="C39" s="77"/>
      <c r="D39" s="77"/>
      <c r="E39" s="77"/>
      <c r="F39" s="77"/>
    </row>
    <row r="40" spans="1:6">
      <c r="A40" s="76">
        <v>46113</v>
      </c>
      <c r="B40" s="77"/>
      <c r="C40" s="77"/>
      <c r="D40" s="77"/>
      <c r="E40" s="77"/>
      <c r="F40" s="77"/>
    </row>
    <row r="41" spans="1:6">
      <c r="A41" s="76">
        <v>46127</v>
      </c>
      <c r="B41" s="77"/>
      <c r="C41" s="77"/>
      <c r="D41" s="77"/>
      <c r="E41" s="77"/>
      <c r="F41" s="77" t="s">
        <v>389</v>
      </c>
    </row>
    <row r="42" spans="1:6">
      <c r="A42" s="76">
        <v>46143</v>
      </c>
      <c r="B42" s="77"/>
      <c r="C42" s="77"/>
      <c r="D42" s="77"/>
      <c r="E42" s="77"/>
      <c r="F42" s="77"/>
    </row>
    <row r="43" spans="1:6">
      <c r="A43" s="76">
        <v>46174</v>
      </c>
      <c r="B43" s="77"/>
      <c r="C43" s="77"/>
      <c r="D43" s="77"/>
      <c r="E43" s="77"/>
      <c r="F43" s="77"/>
    </row>
    <row r="44" spans="1:6">
      <c r="A44" s="76">
        <v>46204</v>
      </c>
      <c r="B44" s="77"/>
      <c r="C44" s="77"/>
      <c r="D44" s="77"/>
      <c r="E44" s="77"/>
      <c r="F44" s="77"/>
    </row>
    <row r="45" spans="1:6">
      <c r="A45" s="76">
        <v>46235</v>
      </c>
      <c r="B45" s="77"/>
      <c r="C45" s="77"/>
      <c r="D45" s="77"/>
      <c r="E45" s="77"/>
      <c r="F45" s="77"/>
    </row>
    <row r="46" spans="1:6">
      <c r="A46" s="76">
        <v>46266</v>
      </c>
      <c r="B46" s="77"/>
      <c r="C46" s="77"/>
      <c r="D46" s="77"/>
      <c r="E46" s="77"/>
      <c r="F46" s="77"/>
    </row>
    <row r="47" spans="1:6">
      <c r="A47" s="76">
        <v>46296</v>
      </c>
      <c r="B47" s="77"/>
      <c r="C47" s="77"/>
      <c r="D47" s="77"/>
      <c r="E47" s="77"/>
      <c r="F47" s="77"/>
    </row>
    <row r="48" spans="1:6">
      <c r="A48" s="76">
        <v>46327</v>
      </c>
      <c r="B48" s="77"/>
      <c r="C48" s="77"/>
      <c r="D48" s="77"/>
      <c r="E48" s="77"/>
      <c r="F48" s="77"/>
    </row>
    <row r="49" spans="1:6">
      <c r="A49" s="76">
        <v>46357</v>
      </c>
      <c r="B49" s="77"/>
      <c r="C49" s="77"/>
      <c r="D49" s="77"/>
      <c r="E49" s="77"/>
      <c r="F49" s="77"/>
    </row>
  </sheetData>
  <mergeCells count="6">
    <mergeCell ref="A37:A38"/>
    <mergeCell ref="B3:F3"/>
    <mergeCell ref="A8:A9"/>
    <mergeCell ref="A15:A16"/>
    <mergeCell ref="A19:A20"/>
    <mergeCell ref="A30:A31"/>
  </mergeCells>
  <conditionalFormatting sqref="B6:F6 C7:F14 B7:B17 B15:F49">
    <cfRule type="containsText" dxfId="1" priority="1" operator="containsText" text="NCA">
      <formula>NOT(ISERROR(SEARCH("NCA",B6)))</formula>
    </cfRule>
    <cfRule type="containsText" dxfId="0" priority="2" operator="containsText" text="ESMA">
      <formula>NOT(ISERROR(SEARCH("ESMA",B6)))</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CBE2C-4552-40D7-B920-B9D62A2B68E1}">
  <dimension ref="A1:L12"/>
  <sheetViews>
    <sheetView zoomScale="85" zoomScaleNormal="85" workbookViewId="0">
      <selection activeCell="E25" sqref="E25"/>
    </sheetView>
  </sheetViews>
  <sheetFormatPr defaultRowHeight="14.5"/>
  <cols>
    <col min="1" max="1" width="11" bestFit="1" customWidth="1"/>
    <col min="2" max="2" width="4.81640625" bestFit="1" customWidth="1"/>
    <col min="3" max="3" width="19.81640625" bestFit="1" customWidth="1"/>
    <col min="4" max="4" width="22.54296875" bestFit="1" customWidth="1"/>
    <col min="5" max="5" width="18.453125" bestFit="1" customWidth="1"/>
    <col min="6" max="6" width="16.1796875" bestFit="1" customWidth="1"/>
    <col min="7" max="7" width="18.453125" bestFit="1" customWidth="1"/>
    <col min="8" max="8" width="30" customWidth="1"/>
    <col min="9" max="9" width="29.54296875" customWidth="1"/>
    <col min="10" max="10" width="17.453125" bestFit="1" customWidth="1"/>
    <col min="11" max="11" width="16.453125" customWidth="1"/>
    <col min="12" max="12" width="11.54296875" customWidth="1"/>
  </cols>
  <sheetData>
    <row r="1" spans="1:12" ht="202.5" customHeight="1">
      <c r="A1" s="176" t="s">
        <v>399</v>
      </c>
      <c r="B1" s="177"/>
      <c r="C1" s="177"/>
      <c r="D1" s="177"/>
      <c r="E1" s="177"/>
      <c r="F1" s="177"/>
      <c r="G1" s="177"/>
      <c r="H1" s="177"/>
      <c r="I1" s="177"/>
      <c r="J1" s="177"/>
      <c r="K1" s="177"/>
      <c r="L1" s="177"/>
    </row>
    <row r="2" spans="1:12">
      <c r="A2" t="s">
        <v>400</v>
      </c>
      <c r="B2" t="s">
        <v>401</v>
      </c>
      <c r="C2" t="s">
        <v>402</v>
      </c>
      <c r="D2" t="s">
        <v>403</v>
      </c>
      <c r="E2" t="s">
        <v>404</v>
      </c>
      <c r="F2" t="s">
        <v>405</v>
      </c>
      <c r="G2" t="s">
        <v>406</v>
      </c>
      <c r="H2" t="s">
        <v>407</v>
      </c>
      <c r="I2" t="s">
        <v>408</v>
      </c>
      <c r="J2" t="s">
        <v>409</v>
      </c>
      <c r="K2" t="s">
        <v>410</v>
      </c>
      <c r="L2" t="s">
        <v>411</v>
      </c>
    </row>
    <row r="3" spans="1:12">
      <c r="A3" t="s">
        <v>412</v>
      </c>
      <c r="B3" t="s">
        <v>413</v>
      </c>
      <c r="C3" t="s">
        <v>414</v>
      </c>
      <c r="D3" t="s">
        <v>415</v>
      </c>
      <c r="E3" t="s">
        <v>416</v>
      </c>
      <c r="F3">
        <v>2022</v>
      </c>
      <c r="G3" t="s">
        <v>417</v>
      </c>
      <c r="H3" s="37">
        <v>44943.41747685185</v>
      </c>
      <c r="I3" t="s">
        <v>418</v>
      </c>
      <c r="J3" t="s">
        <v>419</v>
      </c>
      <c r="K3" s="37">
        <v>45078.41747685185</v>
      </c>
      <c r="L3" t="s">
        <v>420</v>
      </c>
    </row>
    <row r="4" spans="1:12">
      <c r="A4" t="s">
        <v>421</v>
      </c>
      <c r="B4" t="s">
        <v>413</v>
      </c>
      <c r="C4" t="s">
        <v>414</v>
      </c>
      <c r="D4" t="s">
        <v>422</v>
      </c>
      <c r="E4" t="s">
        <v>423</v>
      </c>
      <c r="F4">
        <v>2022</v>
      </c>
      <c r="G4" t="s">
        <v>417</v>
      </c>
      <c r="H4" s="37">
        <v>44928.473993055559</v>
      </c>
      <c r="I4" t="s">
        <v>418</v>
      </c>
      <c r="J4" t="s">
        <v>424</v>
      </c>
      <c r="K4" s="37">
        <v>45078.41747685185</v>
      </c>
      <c r="L4" t="s">
        <v>420</v>
      </c>
    </row>
    <row r="5" spans="1:12">
      <c r="A5" t="s">
        <v>425</v>
      </c>
      <c r="B5" t="s">
        <v>413</v>
      </c>
      <c r="C5" t="s">
        <v>414</v>
      </c>
      <c r="D5" t="s">
        <v>426</v>
      </c>
      <c r="E5" t="s">
        <v>427</v>
      </c>
      <c r="F5">
        <v>2022</v>
      </c>
      <c r="G5" t="s">
        <v>428</v>
      </c>
      <c r="H5" s="37">
        <v>44931.084745370368</v>
      </c>
      <c r="I5" t="s">
        <v>418</v>
      </c>
      <c r="J5" t="s">
        <v>429</v>
      </c>
      <c r="K5" s="37">
        <v>45078.41747685185</v>
      </c>
      <c r="L5" t="s">
        <v>420</v>
      </c>
    </row>
    <row r="6" spans="1:12">
      <c r="A6" t="s">
        <v>430</v>
      </c>
      <c r="B6" t="s">
        <v>413</v>
      </c>
      <c r="C6" t="s">
        <v>414</v>
      </c>
      <c r="D6" t="s">
        <v>431</v>
      </c>
      <c r="E6" t="s">
        <v>432</v>
      </c>
      <c r="F6">
        <v>2022</v>
      </c>
      <c r="G6" t="s">
        <v>433</v>
      </c>
      <c r="H6" s="37">
        <v>44987.049398148149</v>
      </c>
      <c r="I6" t="s">
        <v>418</v>
      </c>
      <c r="J6" t="s">
        <v>434</v>
      </c>
      <c r="K6" s="37">
        <v>45078.41747685185</v>
      </c>
      <c r="L6" t="s">
        <v>420</v>
      </c>
    </row>
    <row r="8" spans="1:12">
      <c r="C8" s="48" t="s">
        <v>435</v>
      </c>
      <c r="D8" s="43"/>
      <c r="E8" s="43"/>
      <c r="F8" s="43"/>
      <c r="G8" s="43"/>
      <c r="H8" s="43"/>
      <c r="I8" s="43"/>
    </row>
    <row r="12" spans="1:12">
      <c r="F12" s="38"/>
    </row>
  </sheetData>
  <mergeCells count="1">
    <mergeCell ref="A1:L1"/>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6D18-EFDF-467C-A171-94C5AA2FB6E1}">
  <dimension ref="A1:L11"/>
  <sheetViews>
    <sheetView zoomScale="85" zoomScaleNormal="85" workbookViewId="0">
      <selection activeCell="K6" sqref="K6"/>
    </sheetView>
  </sheetViews>
  <sheetFormatPr defaultRowHeight="14.5"/>
  <cols>
    <col min="1" max="1" width="11" bestFit="1" customWidth="1"/>
    <col min="2" max="2" width="4.81640625" bestFit="1" customWidth="1"/>
    <col min="3" max="3" width="19.81640625" bestFit="1" customWidth="1"/>
    <col min="4" max="4" width="22.54296875" bestFit="1" customWidth="1"/>
    <col min="5" max="5" width="18.453125" bestFit="1" customWidth="1"/>
    <col min="6" max="6" width="16.1796875" bestFit="1" customWidth="1"/>
    <col min="7" max="7" width="18.453125" bestFit="1" customWidth="1"/>
    <col min="8" max="8" width="30" customWidth="1"/>
    <col min="9" max="9" width="29.54296875" customWidth="1"/>
    <col min="10" max="10" width="17.453125" bestFit="1" customWidth="1"/>
    <col min="11" max="11" width="16.453125" customWidth="1"/>
    <col min="12" max="12" width="11.54296875" customWidth="1"/>
  </cols>
  <sheetData>
    <row r="1" spans="1:12">
      <c r="A1" t="s">
        <v>400</v>
      </c>
      <c r="B1" t="s">
        <v>401</v>
      </c>
      <c r="C1" t="s">
        <v>402</v>
      </c>
      <c r="D1" t="s">
        <v>403</v>
      </c>
      <c r="E1" t="s">
        <v>404</v>
      </c>
      <c r="F1" t="s">
        <v>405</v>
      </c>
      <c r="G1" t="s">
        <v>406</v>
      </c>
      <c r="H1" t="s">
        <v>407</v>
      </c>
      <c r="I1" t="s">
        <v>408</v>
      </c>
      <c r="J1" t="s">
        <v>409</v>
      </c>
      <c r="K1" t="s">
        <v>410</v>
      </c>
      <c r="L1" t="s">
        <v>411</v>
      </c>
    </row>
    <row r="2" spans="1:12">
      <c r="A2" t="s">
        <v>412</v>
      </c>
      <c r="B2" t="s">
        <v>413</v>
      </c>
      <c r="C2" t="s">
        <v>414</v>
      </c>
      <c r="D2" t="s">
        <v>415</v>
      </c>
      <c r="E2" t="s">
        <v>416</v>
      </c>
      <c r="F2">
        <v>2022</v>
      </c>
      <c r="G2" t="s">
        <v>417</v>
      </c>
      <c r="H2" s="37">
        <v>44943.41747685185</v>
      </c>
      <c r="I2" t="s">
        <v>418</v>
      </c>
      <c r="J2" t="s">
        <v>419</v>
      </c>
      <c r="K2" s="37">
        <v>45078.41747685185</v>
      </c>
      <c r="L2" t="s">
        <v>420</v>
      </c>
    </row>
    <row r="3" spans="1:12">
      <c r="A3" t="s">
        <v>421</v>
      </c>
      <c r="B3" t="s">
        <v>413</v>
      </c>
      <c r="C3" t="s">
        <v>414</v>
      </c>
      <c r="D3" t="s">
        <v>422</v>
      </c>
      <c r="E3" t="s">
        <v>423</v>
      </c>
      <c r="F3">
        <v>2022</v>
      </c>
      <c r="G3" t="s">
        <v>417</v>
      </c>
      <c r="H3" s="37">
        <v>44928.473993055559</v>
      </c>
      <c r="I3" t="s">
        <v>418</v>
      </c>
      <c r="J3" t="s">
        <v>424</v>
      </c>
      <c r="K3" s="37">
        <v>45078.41747685185</v>
      </c>
      <c r="L3" t="s">
        <v>420</v>
      </c>
    </row>
    <row r="4" spans="1:12">
      <c r="A4" t="s">
        <v>425</v>
      </c>
      <c r="B4" t="s">
        <v>413</v>
      </c>
      <c r="C4" t="s">
        <v>414</v>
      </c>
      <c r="D4" t="s">
        <v>426</v>
      </c>
      <c r="E4" t="s">
        <v>427</v>
      </c>
      <c r="F4">
        <v>2022</v>
      </c>
      <c r="G4" t="s">
        <v>428</v>
      </c>
      <c r="H4" s="37">
        <v>44931.084745370368</v>
      </c>
      <c r="I4" t="s">
        <v>418</v>
      </c>
      <c r="J4" t="s">
        <v>429</v>
      </c>
      <c r="K4" s="37">
        <v>45078.41747685185</v>
      </c>
      <c r="L4" t="s">
        <v>420</v>
      </c>
    </row>
    <row r="5" spans="1:12">
      <c r="A5" t="s">
        <v>430</v>
      </c>
      <c r="B5" t="s">
        <v>413</v>
      </c>
      <c r="C5" t="s">
        <v>414</v>
      </c>
      <c r="D5" t="s">
        <v>431</v>
      </c>
      <c r="E5" t="s">
        <v>432</v>
      </c>
      <c r="F5">
        <v>2022</v>
      </c>
      <c r="G5" t="s">
        <v>433</v>
      </c>
      <c r="H5" s="37">
        <v>44987.049398148149</v>
      </c>
      <c r="I5" t="s">
        <v>418</v>
      </c>
      <c r="J5" t="s">
        <v>434</v>
      </c>
      <c r="K5" s="37">
        <v>45078.41747685185</v>
      </c>
      <c r="L5" t="s">
        <v>420</v>
      </c>
    </row>
    <row r="11" spans="1:12">
      <c r="F11"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e1c17a780294832ba6fe11c47de57e0 xmlns="d0fb0f98-34f9-4d57-9559-eb8efd17aa5e">
      <Terms xmlns="http://schemas.microsoft.com/office/infopath/2007/PartnerControls">
        <TermInfo xmlns="http://schemas.microsoft.com/office/infopath/2007/PartnerControls">
          <TermName xmlns="http://schemas.microsoft.com/office/infopath/2007/PartnerControls">Excel</TermName>
          <TermId xmlns="http://schemas.microsoft.com/office/infopath/2007/PartnerControls">7b797e86-8fdf-47bb-822b-c0380b7c3fdf</TermId>
        </TermInfo>
      </Terms>
    </he1c17a780294832ba6fe11c47de57e0>
    <l04a7e1e03c745d8a68f2031a276e53c xmlns="d0fb0f98-34f9-4d57-9559-eb8efd17aa5e">
      <Terms xmlns="http://schemas.microsoft.com/office/infopath/2007/PartnerControls">
        <TermInfo xmlns="http://schemas.microsoft.com/office/infopath/2007/PartnerControls">
          <TermName xmlns="http://schemas.microsoft.com/office/infopath/2007/PartnerControls">DQEF</TermName>
          <TermId xmlns="http://schemas.microsoft.com/office/infopath/2007/PartnerControls">907be9a7-10f9-44ce-9c38-6457774c51a6</TermId>
        </TermInfo>
      </Terms>
    </l04a7e1e03c745d8a68f2031a276e53c>
    <gc4b2a0800d044da9daafc8156a2543b xmlns="d0fb0f98-34f9-4d57-9559-eb8efd17aa5e">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gc4b2a0800d044da9daafc8156a2543b>
    <c5e08ca91d6c46eb91495a6c717d58a5 xmlns="d0fb0f98-34f9-4d57-9559-eb8efd17aa5e">
      <Terms xmlns="http://schemas.microsoft.com/office/infopath/2007/PartnerControls">
        <TermInfo xmlns="http://schemas.microsoft.com/office/infopath/2007/PartnerControls">
          <TermName xmlns="http://schemas.microsoft.com/office/infopath/2007/PartnerControls">DSC</TermName>
          <TermId xmlns="http://schemas.microsoft.com/office/infopath/2007/PartnerControls">ee4fb292-62b8-436f-a649-1008948589f5</TermId>
        </TermInfo>
      </Terms>
    </c5e08ca91d6c46eb91495a6c717d58a5>
    <MeetingDate xmlns="d0fb0f98-34f9-4d57-9559-eb8efd17aa5e" xsi:nil="true"/>
    <Year xmlns="d0fb0f98-34f9-4d57-9559-eb8efd17aa5e">2022</Year>
    <l9aa21e9a7bd4521812a25cad0d54bb6 xmlns="d0fb0f98-34f9-4d57-9559-eb8efd17aa5e">
      <Terms xmlns="http://schemas.microsoft.com/office/infopath/2007/PartnerControls">
        <TermInfo xmlns="http://schemas.microsoft.com/office/infopath/2007/PartnerControls">
          <TermName xmlns="http://schemas.microsoft.com/office/infopath/2007/PartnerControls">Internal Staff</TermName>
          <TermId xmlns="http://schemas.microsoft.com/office/infopath/2007/PartnerControls">3eb1648e-0f8b-46f3-b13d-f76a331c61bf</TermId>
        </TermInfo>
      </Terms>
    </l9aa21e9a7bd4521812a25cad0d54bb6>
    <TaxCatchAll xmlns="d0fb0f98-34f9-4d57-9559-eb8efd17aa5e">
      <Value>61</Value>
      <Value>58</Value>
      <Value>5</Value>
    </TaxCatchAll>
    <_dlc_DocId xmlns="d0fb0f98-34f9-4d57-9559-eb8efd17aa5e">ESMA11-1605533872-20180</_dlc_DocId>
    <_dlc_DocIdUrl xmlns="d0fb0f98-34f9-4d57-9559-eb8efd17aa5e">
      <Url>https://securitiesandmarketsauth.sharepoint.com/sites/sherpa-dst/_layouts/15/DocIdRedir.aspx?ID=ESMA11-1605533872-20180</Url>
      <Description>ESMA11-1605533872-20180</Description>
    </_dlc_DocIdUrl>
    <SharedWithUsers xmlns="d0fb0f98-34f9-4d57-9559-eb8efd17aa5e">
      <UserInfo>
        <DisplayName>Massimo Ferrari</DisplayName>
        <AccountId>66</AccountId>
        <AccountType/>
      </UserInfo>
    </SharedWithUsers>
    <IconOverlay xmlns="http://schemas.microsoft.com/sharepoint/v4"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ork streams Document" ma:contentTypeID="0x010100E0700F34E24D1D489EC6BF5F94B2D8D101040032C921C76E4EDE4EB02BCFE1B6522793" ma:contentTypeVersion="27" ma:contentTypeDescription="" ma:contentTypeScope="" ma:versionID="05659d8f3b9bc948e38397eccf67aecf">
  <xsd:schema xmlns:xsd="http://www.w3.org/2001/XMLSchema" xmlns:xs="http://www.w3.org/2001/XMLSchema" xmlns:p="http://schemas.microsoft.com/office/2006/metadata/properties" xmlns:ns2="d0fb0f98-34f9-4d57-9559-eb8efd17aa5e" xmlns:ns3="72efc4da-2945-4aa0-856a-81fe439d9503" xmlns:ns4="http://schemas.microsoft.com/sharepoint/v4" targetNamespace="http://schemas.microsoft.com/office/2006/metadata/properties" ma:root="true" ma:fieldsID="5695af3b11cdf02362cefe43d8c7fb6a" ns2:_="" ns3:_="" ns4:_="">
    <xsd:import namespace="d0fb0f98-34f9-4d57-9559-eb8efd17aa5e"/>
    <xsd:import namespace="72efc4da-2945-4aa0-856a-81fe439d9503"/>
    <xsd:import namespace="http://schemas.microsoft.com/sharepoint/v4"/>
    <xsd:element name="properties">
      <xsd:complexType>
        <xsd:sequence>
          <xsd:element name="documentManagement">
            <xsd:complexType>
              <xsd:all>
                <xsd:element ref="ns2:Year"/>
                <xsd:element ref="ns2:MeetingDate" minOccurs="0"/>
                <xsd:element ref="ns2:TaxCatchAll" minOccurs="0"/>
                <xsd:element ref="ns2:he1c17a780294832ba6fe11c47de57e0" minOccurs="0"/>
                <xsd:element ref="ns2:TaxCatchAllLabel" minOccurs="0"/>
                <xsd:element ref="ns2:gc4b2a0800d044da9daafc8156a2543b" minOccurs="0"/>
                <xsd:element ref="ns2:l9aa21e9a7bd4521812a25cad0d54bb6" minOccurs="0"/>
                <xsd:element ref="ns2:c5e08ca91d6c46eb91495a6c717d58a5" minOccurs="0"/>
                <xsd:element ref="ns2:l04a7e1e03c745d8a68f2031a276e53c" minOccurs="0"/>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5" ma:displayName="Year" ma:default="" ma:internalName="Year" ma:readOnly="false">
      <xsd:simpleType>
        <xsd:restriction base="dms:Text">
          <xsd:maxLength value="4"/>
        </xsd:restriction>
      </xsd:simpleType>
    </xsd:element>
    <xsd:element name="MeetingDate" ma:index="7" nillable="true" ma:displayName="Meeting Date" ma:format="DateOnly" ma:internalName="MeetingDate" ma:readOnly="false">
      <xsd:simpleType>
        <xsd:restriction base="dms:DateTime"/>
      </xsd:simpleType>
    </xsd:element>
    <xsd:element name="TaxCatchAll" ma:index="8" nillable="true" ma:displayName="Taxonomy Catch All Column" ma:hidden="true" ma:list="{82bd372a-1815-46ed-bbef-af0ff6265344}"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he1c17a780294832ba6fe11c47de57e0" ma:index="16" ma:taxonomy="true" ma:internalName="he1c17a780294832ba6fe11c47de57e0" ma:taxonomyFieldName="DocumentType" ma:displayName="Document Type" ma:readOnly="false" ma:fieldId="{1e1c17a7-8029-4832-ba6f-e11c47de57e0}"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TaxCatchAllLabel" ma:index="17" nillable="true" ma:displayName="Taxonomy Catch All Column1" ma:hidden="true" ma:list="{82bd372a-1815-46ed-bbef-af0ff6265344}"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gc4b2a0800d044da9daafc8156a2543b" ma:index="18" ma:taxonomy="true" ma:internalName="gc4b2a0800d044da9daafc8156a2543b" ma:taxonomyFieldName="ConfidentialityLevel" ma:displayName="Confidentiality Level" ma:indexed="true" ma:readOnly="false" ma:default="5;#Regular|07f1e362-856b-423d-bea6-a14079762141" ma:fieldId="{0c4b2a08-00d0-44da-9daa-fc8156a2543b}"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l9aa21e9a7bd4521812a25cad0d54bb6" ma:index="19" nillable="true" ma:taxonomy="true" ma:internalName="l9aa21e9a7bd4521812a25cad0d54bb6" ma:taxonomyFieldName="EsmaAudience" ma:displayName="Audience" ma:readOnly="false" ma:fieldId="{59aa21e9-a7bd-4521-812a-25cad0d54bb6}"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c5e08ca91d6c46eb91495a6c717d58a5" ma:index="20" nillable="true" ma:taxonomy="true" ma:internalName="c5e08ca91d6c46eb91495a6c717d58a5" ma:taxonomyFieldName="Topic" ma:displayName="Topic" ma:indexed="true" ma:readOnly="false" ma:fieldId="{c5e08ca9-1d6c-46eb-9149-5a6c717d58a5}" ma:sspId="d4b01e31-ead0-4f68-a8e9-2aaca35f2e62" ma:termSetId="6d762886-f6df-4d49-a432-385cda735bb4" ma:anchorId="00000000-0000-0000-0000-000000000000" ma:open="false" ma:isKeyword="false">
      <xsd:complexType>
        <xsd:sequence>
          <xsd:element ref="pc:Terms" minOccurs="0" maxOccurs="1"/>
        </xsd:sequence>
      </xsd:complexType>
    </xsd:element>
    <xsd:element name="l04a7e1e03c745d8a68f2031a276e53c" ma:index="21" nillable="true" ma:taxonomy="true" ma:internalName="l04a7e1e03c745d8a68f2031a276e53c" ma:taxonomyFieldName="SubTopic" ma:displayName="Sub Topic" ma:indexed="true" ma:readOnly="false" ma:fieldId="{504a7e1e-03c7-45d8-a68f-2031a276e53c}" ma:sspId="d4b01e31-ead0-4f68-a8e9-2aaca35f2e62" ma:termSetId="0c68bd6b-cce4-4e03-823f-cad8e4c2779c"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dexed="true"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efc4da-2945-4aa0-856a-81fe439d9503"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19F0E4-6792-49B4-9063-0B56C7FF56C0}">
  <ds:schemaRefs>
    <ds:schemaRef ds:uri="http://www.w3.org/XML/1998/namespace"/>
    <ds:schemaRef ds:uri="http://purl.org/dc/dcmitype/"/>
    <ds:schemaRef ds:uri="http://schemas.microsoft.com/office/2006/metadata/properties"/>
    <ds:schemaRef ds:uri="http://purl.org/dc/terms/"/>
    <ds:schemaRef ds:uri="d0fb0f98-34f9-4d57-9559-eb8efd17aa5e"/>
    <ds:schemaRef ds:uri="http://schemas.openxmlformats.org/package/2006/metadata/core-properties"/>
    <ds:schemaRef ds:uri="72efc4da-2945-4aa0-856a-81fe439d9503"/>
    <ds:schemaRef ds:uri="http://schemas.microsoft.com/sharepoint/v4"/>
    <ds:schemaRef ds:uri="http://schemas.microsoft.com/office/2006/documentManagement/typ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021FA45A-64ED-4492-AE28-F17BD271C4E6}">
  <ds:schemaRefs>
    <ds:schemaRef ds:uri="http://schemas.microsoft.com/sharepoint/events"/>
  </ds:schemaRefs>
</ds:datastoreItem>
</file>

<file path=customXml/itemProps3.xml><?xml version="1.0" encoding="utf-8"?>
<ds:datastoreItem xmlns:ds="http://schemas.openxmlformats.org/officeDocument/2006/customXml" ds:itemID="{FAFCEB7D-F199-457F-9184-E867CA7DC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fb0f98-34f9-4d57-9559-eb8efd17aa5e"/>
    <ds:schemaRef ds:uri="72efc4da-2945-4aa0-856a-81fe439d950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A7C74-287D-48B7-8B4D-3F8377AB55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READ ME</vt:lpstr>
      <vt:lpstr>1_TEMPLATE_TESTS</vt:lpstr>
      <vt:lpstr>2a_TYPE_FLOW</vt:lpstr>
      <vt:lpstr>2b_QUALITY_DIMENSIONS</vt:lpstr>
      <vt:lpstr>2c_RISK_BASED_APPROACH</vt:lpstr>
      <vt:lpstr>3_LIST_TESTS</vt:lpstr>
      <vt:lpstr>4_TIMELINE</vt:lpstr>
      <vt:lpstr>4a - FEEDBACK_README</vt:lpstr>
      <vt:lpstr>4b - FEEDBACK_FILE TEMPLATE</vt:lpstr>
      <vt:lpstr>5_DICTIONARY FIELDS</vt:lpstr>
      <vt:lpstr>6_DICTIONARY_WARNINGS</vt:lpstr>
      <vt:lpstr>MMFR_DQT_1001000</vt:lpstr>
      <vt:lpstr>MMFS_DQT_1001100</vt:lpstr>
      <vt:lpstr>MMFR_DQT_1010000</vt:lpstr>
      <vt:lpstr>MMFR_DQT_1010200</vt:lpstr>
      <vt:lpstr>MMFR_DQT_1010100</vt:lpstr>
      <vt:lpstr>MMFR_DQT_1020000</vt:lpstr>
      <vt:lpstr>MMFS_DQT_1020100</vt:lpstr>
      <vt:lpstr>MMFS_DQT_1090000</vt:lpstr>
      <vt:lpstr>MMFD_DQT_3010000</vt:lpstr>
      <vt:lpstr>MMFS_DQT_4010100</vt:lpstr>
      <vt:lpstr>MMFD_DQT_4040000</vt:lpstr>
      <vt:lpstr>MMFD_DQT_4040100</vt:lpstr>
      <vt:lpstr>MMFR_DQT_4040350</vt:lpstr>
      <vt:lpstr>MMFS_DQT_4040400</vt:lpstr>
      <vt:lpstr>MMFS_DQT_4040500</vt:lpstr>
      <vt:lpstr>MMFS_DQT_4060000</vt:lpstr>
      <vt:lpstr>MMFS_DQT_4060100</vt:lpstr>
      <vt:lpstr>MMFS_DQT_4060300</vt:lpstr>
      <vt:lpstr>MMFS_DQT_4060400</vt:lpstr>
      <vt:lpstr>MMFS_DQT_4060500</vt:lpstr>
      <vt:lpstr>MMFS_DQT_4060600</vt:lpstr>
      <vt:lpstr>MMFS_DQT_4060700</vt:lpstr>
      <vt:lpstr>MMFS_DQT_4070000</vt:lpstr>
      <vt:lpstr>MMFS_DQT_4080000</vt:lpstr>
      <vt:lpstr>MMFS_DQT_4080100</vt:lpstr>
      <vt:lpstr>MMFS_DQT_4080150</vt:lpstr>
      <vt:lpstr>MMFS_DQT_4080200</vt:lpstr>
      <vt:lpstr>MMFS_DQT_4080300</vt:lpstr>
      <vt:lpstr>MMFS_DQT_4080400</vt:lpstr>
      <vt:lpstr>MMFR_DQT_4090000</vt:lpstr>
      <vt:lpstr>MMFR_DQT_4090100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Aparicio</dc:creator>
  <cp:keywords/>
  <dc:description/>
  <cp:lastModifiedBy>William Paris</cp:lastModifiedBy>
  <cp:revision/>
  <dcterms:created xsi:type="dcterms:W3CDTF">2019-03-25T05:59:21Z</dcterms:created>
  <dcterms:modified xsi:type="dcterms:W3CDTF">2025-03-25T12:37:31Z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0x010100E0700F34E24D1D489EC6BF5F94B2D8D101040032C921C76E4EDE4EB02BCFE1B6522793</vt:lpwstr>
  </property>
  <property fmtid="{D5CDD505-2E9C-101B-9397-08002B2CF9AE}" pid="5" name="_dlc_DocIdItemGuid">
    <vt:lpwstr>70d72167-f792-4df0-87ba-643f44d1f32a</vt:lpwstr>
  </property>
  <property fmtid="{D5CDD505-2E9C-101B-9397-08002B2CF9AE}" pid="6" name="EsmaAudience">
    <vt:lpwstr>58;#Internal Staff|3eb1648e-0f8b-46f3-b13d-f76a331c61bf</vt:lpwstr>
  </property>
  <property fmtid="{D5CDD505-2E9C-101B-9397-08002B2CF9AE}" pid="7" name="ConfidentialityLevel">
    <vt:lpwstr>5;#Regular|07f1e362-856b-423d-bea6-a14079762141</vt:lpwstr>
  </property>
  <property fmtid="{D5CDD505-2E9C-101B-9397-08002B2CF9AE}" pid="8" name="DocumentType">
    <vt:lpwstr>61;#Excel|7b797e86-8fdf-47bb-822b-c0380b7c3fdf</vt:lpwstr>
  </property>
  <property fmtid="{D5CDD505-2E9C-101B-9397-08002B2CF9AE}" pid="9" name="DocumentSetDescription">
    <vt:lpwstr/>
  </property>
  <property fmtid="{D5CDD505-2E9C-101B-9397-08002B2CF9AE}" pid="10" name="_ExtendedDescription">
    <vt:lpwstr/>
  </property>
  <property fmtid="{D5CDD505-2E9C-101B-9397-08002B2CF9AE}" pid="11" name="URL">
    <vt:lpwstr/>
  </property>
  <property fmtid="{D5CDD505-2E9C-101B-9397-08002B2CF9AE}" pid="12" name="Topic">
    <vt:lpwstr>222</vt:lpwstr>
  </property>
  <property fmtid="{D5CDD505-2E9C-101B-9397-08002B2CF9AE}" pid="13" name="SubTopic">
    <vt:lpwstr>379</vt:lpwstr>
  </property>
  <property fmtid="{D5CDD505-2E9C-101B-9397-08002B2CF9AE}" pid="14" name="_docset_NoMedatataSyncRequired">
    <vt:lpwstr>True</vt:lpwstr>
  </property>
</Properties>
</file>